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80" windowHeight="13155" activeTab="0"/>
  </bookViews>
  <sheets>
    <sheet name="INP04" sheetId="1" r:id="rId1"/>
    <sheet name="Blad1" sheetId="2" r:id="rId2"/>
  </sheets>
  <definedNames>
    <definedName name="_xlnm.Print_Area" localSheetId="0">'INP04'!$A$1:$F$82</definedName>
  </definedNames>
  <calcPr fullCalcOnLoad="1"/>
</workbook>
</file>

<file path=xl/sharedStrings.xml><?xml version="1.0" encoding="utf-8"?>
<sst xmlns="http://schemas.openxmlformats.org/spreadsheetml/2006/main" count="89" uniqueCount="39">
  <si>
    <t>Het rijk en de gewesten</t>
  </si>
  <si>
    <t>Personen</t>
  </si>
  <si>
    <t>Jaarlijkse statistiek</t>
  </si>
  <si>
    <t>RVP, Pensioendienst voor de overheidssector, RVA, RIZIV</t>
  </si>
  <si>
    <t>VLAAMS GEWEST</t>
  </si>
  <si>
    <t>WAALS GEWEST</t>
  </si>
  <si>
    <t>Pensioen</t>
  </si>
  <si>
    <t>Loontrekkenden (1)</t>
  </si>
  <si>
    <t>Overheidssector (2)</t>
  </si>
  <si>
    <t>Halftijds</t>
  </si>
  <si>
    <t>Oudere niet-werkzoekende werklozen (3)</t>
  </si>
  <si>
    <t>Tabel</t>
  </si>
  <si>
    <t>Titel</t>
  </si>
  <si>
    <t>Professioneel statuut</t>
  </si>
  <si>
    <t>Regio</t>
  </si>
  <si>
    <t>Statistiekeenheid</t>
  </si>
  <si>
    <t>Referentieperiode</t>
  </si>
  <si>
    <t>Periodiciteit</t>
  </si>
  <si>
    <t>Bron</t>
  </si>
  <si>
    <t>Laatste aanpassing</t>
  </si>
  <si>
    <t>Opmerking</t>
  </si>
  <si>
    <t>BELGIE</t>
  </si>
  <si>
    <t>Totaal</t>
  </si>
  <si>
    <t>Voltijds (4)</t>
  </si>
  <si>
    <t xml:space="preserve">(4) Met of zonder vrijstelling van inschrijving als werkzoekende </t>
  </si>
  <si>
    <t>BRUSSELS HOOFDSTEDE- LIJK GEWEST</t>
  </si>
  <si>
    <t>Vervroegde uittreding uit de arbeidsmarkt</t>
  </si>
  <si>
    <t>EES</t>
  </si>
  <si>
    <t>INP04</t>
  </si>
  <si>
    <t>Werkloosheid met bedrijfstoeslag (3)</t>
  </si>
  <si>
    <t>(3) Jaargemiddelde voor de 50-64; Bron: RVA</t>
  </si>
  <si>
    <t>(2) Toestand op 1 juli voor de 50-64 jaar; Bron: Pensioendienst voor de overheidssector</t>
  </si>
  <si>
    <t>(1) Toestand op 1 januari; Bron: RVP. Vanaf het jaar 2014 is het niet meer mogelijk het statuut</t>
  </si>
  <si>
    <t xml:space="preserve">van nationale erkentelijkheid, de burgerlijke oorlogsinvaliden, het pensioen toegekend op 64 </t>
  </si>
  <si>
    <t>jaar, het bijzonder brugpensioen en het brugrustpensioen te onderscheiden. We beschikken</t>
  </si>
  <si>
    <t>vanaf 2014 nog enkel over cijfergegevens betreffende de gewone vervroegingen.</t>
  </si>
  <si>
    <t>(5) Toestand op 31 december; uitsluitend loontrekkenden. Bron: RIZIV</t>
  </si>
  <si>
    <t>2014 - 2018</t>
  </si>
  <si>
    <t>Invaliditeit (5)</t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</si>
</sst>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0.0"/>
    <numFmt numFmtId="181" formatCode="dd/mm/yy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  <numFmt numFmtId="185" formatCode="&quot;Ja&quot;;&quot;Ja&quot;;&quot;Nee&quot;"/>
    <numFmt numFmtId="186" formatCode="&quot;Waar&quot;;&quot;Waar&quot;;&quot;Onwaar&quot;"/>
    <numFmt numFmtId="187" formatCode="&quot;Aan&quot;;&quot;Aan&quot;;&quot;Uit&quot;"/>
    <numFmt numFmtId="188" formatCode="[$€-2]\ #.##000_);[Red]\([$€-2]\ #.##000\)"/>
    <numFmt numFmtId="189" formatCode="#,###,###,##0"/>
    <numFmt numFmtId="190" formatCode="_ * #,##0_ ;_ * \-#,##0_ ;_ * &quot;-&quot;??_ ;_ @_ "/>
    <numFmt numFmtId="191" formatCode="###,###,###,###,###,###,###,###,###,##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 quotePrefix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0" xfId="0" applyFill="1" applyBorder="1" applyAlignment="1" quotePrefix="1">
      <alignment horizontal="left"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33" borderId="0" xfId="0" applyFont="1" applyFill="1" applyBorder="1" applyAlignment="1" quotePrefix="1">
      <alignment horizontal="left"/>
    </xf>
    <xf numFmtId="0" fontId="0" fillId="33" borderId="0" xfId="0" applyFill="1" applyBorder="1" applyAlignment="1">
      <alignment horizontal="left"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33" borderId="17" xfId="0" applyFont="1" applyFill="1" applyBorder="1" applyAlignment="1">
      <alignment horizontal="right" vertical="center" wrapText="1"/>
    </xf>
    <xf numFmtId="0" fontId="0" fillId="33" borderId="11" xfId="0" applyFill="1" applyBorder="1" applyAlignment="1">
      <alignment horizontal="right" vertical="center" wrapText="1"/>
    </xf>
    <xf numFmtId="0" fontId="0" fillId="33" borderId="11" xfId="0" applyFill="1" applyBorder="1" applyAlignment="1" quotePrefix="1">
      <alignment horizontal="right" vertical="center" wrapText="1"/>
    </xf>
    <xf numFmtId="0" fontId="0" fillId="33" borderId="12" xfId="0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181" fontId="0" fillId="34" borderId="0" xfId="0" applyNumberFormat="1" applyFill="1" applyAlignment="1">
      <alignment horizontal="left"/>
    </xf>
    <xf numFmtId="0" fontId="0" fillId="35" borderId="13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6" xfId="0" applyFont="1" applyFill="1" applyBorder="1" applyAlignment="1" quotePrefix="1">
      <alignment horizontal="left"/>
    </xf>
    <xf numFmtId="0" fontId="0" fillId="35" borderId="16" xfId="0" applyFont="1" applyFill="1" applyBorder="1" applyAlignment="1">
      <alignment horizontal="left"/>
    </xf>
    <xf numFmtId="0" fontId="0" fillId="35" borderId="17" xfId="0" applyFont="1" applyFill="1" applyBorder="1" applyAlignment="1">
      <alignment/>
    </xf>
    <xf numFmtId="0" fontId="0" fillId="0" borderId="13" xfId="0" applyFont="1" applyFill="1" applyBorder="1" applyAlignment="1">
      <alignment horizontal="right" vertical="center" wrapText="1"/>
    </xf>
    <xf numFmtId="0" fontId="0" fillId="0" borderId="14" xfId="0" applyFill="1" applyBorder="1" applyAlignment="1">
      <alignment horizontal="right" vertical="center" wrapText="1"/>
    </xf>
    <xf numFmtId="0" fontId="0" fillId="0" borderId="14" xfId="0" applyFill="1" applyBorder="1" applyAlignment="1" quotePrefix="1">
      <alignment horizontal="right" vertical="center" wrapText="1"/>
    </xf>
    <xf numFmtId="0" fontId="0" fillId="0" borderId="15" xfId="0" applyFill="1" applyBorder="1" applyAlignment="1">
      <alignment horizontal="right" vertical="center" wrapText="1"/>
    </xf>
    <xf numFmtId="3" fontId="0" fillId="0" borderId="16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35" borderId="10" xfId="0" applyFont="1" applyFill="1" applyBorder="1" applyAlignment="1">
      <alignment horizontal="right"/>
    </xf>
    <xf numFmtId="0" fontId="0" fillId="35" borderId="11" xfId="0" applyFont="1" applyFill="1" applyBorder="1" applyAlignment="1">
      <alignment/>
    </xf>
    <xf numFmtId="0" fontId="40" fillId="0" borderId="0" xfId="0" applyFont="1" applyBorder="1" applyAlignment="1">
      <alignment/>
    </xf>
    <xf numFmtId="0" fontId="40" fillId="33" borderId="11" xfId="0" applyFont="1" applyFill="1" applyBorder="1" applyAlignment="1">
      <alignment horizontal="right" vertical="center" wrapText="1"/>
    </xf>
    <xf numFmtId="0" fontId="40" fillId="33" borderId="11" xfId="0" applyFont="1" applyFill="1" applyBorder="1" applyAlignment="1" quotePrefix="1">
      <alignment horizontal="right" vertical="center" wrapText="1"/>
    </xf>
    <xf numFmtId="0" fontId="40" fillId="33" borderId="12" xfId="0" applyFont="1" applyFill="1" applyBorder="1" applyAlignment="1">
      <alignment horizontal="right" vertical="center" wrapText="1"/>
    </xf>
    <xf numFmtId="0" fontId="40" fillId="0" borderId="14" xfId="0" applyFont="1" applyFill="1" applyBorder="1" applyAlignment="1">
      <alignment horizontal="right" vertical="center" wrapText="1"/>
    </xf>
    <xf numFmtId="0" fontId="40" fillId="0" borderId="14" xfId="0" applyFont="1" applyFill="1" applyBorder="1" applyAlignment="1" quotePrefix="1">
      <alignment horizontal="right" vertical="center" wrapText="1"/>
    </xf>
    <xf numFmtId="0" fontId="40" fillId="0" borderId="15" xfId="0" applyFont="1" applyFill="1" applyBorder="1" applyAlignment="1">
      <alignment horizontal="right" vertical="center" wrapText="1"/>
    </xf>
    <xf numFmtId="3" fontId="40" fillId="0" borderId="16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3" borderId="11" xfId="0" applyFont="1" applyFill="1" applyBorder="1" applyAlignment="1" quotePrefix="1">
      <alignment horizontal="left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mma 2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Standaard 2" xfId="57"/>
    <cellStyle name="Standaard 3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zoomScaleSheetLayoutView="100" zoomScalePageLayoutView="0" workbookViewId="0" topLeftCell="A1">
      <selection activeCell="B11" sqref="B11"/>
    </sheetView>
  </sheetViews>
  <sheetFormatPr defaultColWidth="11.421875" defaultRowHeight="12.75"/>
  <cols>
    <col min="1" max="1" width="25.421875" style="1" customWidth="1"/>
    <col min="2" max="2" width="19.28125" style="1" customWidth="1"/>
    <col min="3" max="6" width="15.140625" style="1" customWidth="1"/>
    <col min="7" max="16384" width="11.421875" style="1" customWidth="1"/>
  </cols>
  <sheetData>
    <row r="1" spans="1:6" ht="12.75">
      <c r="A1" s="6" t="s">
        <v>11</v>
      </c>
      <c r="B1" s="8" t="s">
        <v>28</v>
      </c>
      <c r="C1" s="7"/>
      <c r="D1" s="7"/>
      <c r="E1" s="7"/>
      <c r="F1" s="9"/>
    </row>
    <row r="2" spans="1:6" ht="15.75">
      <c r="A2" s="10" t="s">
        <v>12</v>
      </c>
      <c r="B2" s="12" t="s">
        <v>26</v>
      </c>
      <c r="C2" s="11"/>
      <c r="D2" s="11"/>
      <c r="E2" s="11"/>
      <c r="F2" s="13"/>
    </row>
    <row r="3" spans="1:6" ht="12.75">
      <c r="A3" s="10" t="s">
        <v>27</v>
      </c>
      <c r="B3" s="21"/>
      <c r="C3" s="11"/>
      <c r="D3" s="11"/>
      <c r="E3" s="11"/>
      <c r="F3" s="13"/>
    </row>
    <row r="4" spans="1:6" ht="12.75">
      <c r="A4" s="10" t="s">
        <v>13</v>
      </c>
      <c r="B4" s="21"/>
      <c r="C4" s="11"/>
      <c r="D4" s="11"/>
      <c r="E4" s="11"/>
      <c r="F4" s="13"/>
    </row>
    <row r="5" spans="1:6" ht="12.75">
      <c r="A5" s="10" t="s">
        <v>14</v>
      </c>
      <c r="B5" s="14" t="s">
        <v>0</v>
      </c>
      <c r="C5" s="11"/>
      <c r="D5" s="11"/>
      <c r="E5" s="11"/>
      <c r="F5" s="13"/>
    </row>
    <row r="6" spans="1:6" ht="12.75">
      <c r="A6" s="10" t="s">
        <v>15</v>
      </c>
      <c r="B6" s="14" t="s">
        <v>1</v>
      </c>
      <c r="C6" s="11"/>
      <c r="D6" s="11"/>
      <c r="E6" s="11"/>
      <c r="F6" s="13"/>
    </row>
    <row r="7" spans="1:6" ht="12.75">
      <c r="A7" s="10" t="s">
        <v>16</v>
      </c>
      <c r="B7" s="20" t="s">
        <v>37</v>
      </c>
      <c r="C7" s="11"/>
      <c r="D7" s="11"/>
      <c r="E7" s="11"/>
      <c r="F7" s="13"/>
    </row>
    <row r="8" spans="1:6" ht="12.75">
      <c r="A8" s="10" t="s">
        <v>17</v>
      </c>
      <c r="B8" s="14" t="s">
        <v>2</v>
      </c>
      <c r="C8" s="11"/>
      <c r="D8" s="11"/>
      <c r="E8" s="11"/>
      <c r="F8" s="13"/>
    </row>
    <row r="9" spans="1:6" ht="12.75">
      <c r="A9" s="10" t="s">
        <v>18</v>
      </c>
      <c r="B9" s="14" t="s">
        <v>3</v>
      </c>
      <c r="C9" s="11"/>
      <c r="D9" s="11"/>
      <c r="E9" s="11"/>
      <c r="F9" s="13"/>
    </row>
    <row r="10" spans="1:6" ht="12.75">
      <c r="A10" s="10" t="s">
        <v>19</v>
      </c>
      <c r="B10" s="29">
        <v>43908</v>
      </c>
      <c r="C10" s="11"/>
      <c r="D10" s="11"/>
      <c r="E10" s="11"/>
      <c r="F10" s="13"/>
    </row>
    <row r="11" spans="1:6" ht="12.75">
      <c r="A11" s="10" t="s">
        <v>20</v>
      </c>
      <c r="B11" s="20" t="s">
        <v>32</v>
      </c>
      <c r="C11" s="11"/>
      <c r="D11" s="11"/>
      <c r="E11" s="11"/>
      <c r="F11" s="13"/>
    </row>
    <row r="12" spans="1:6" ht="12.75">
      <c r="A12" s="10"/>
      <c r="B12" s="20" t="s">
        <v>33</v>
      </c>
      <c r="C12" s="11"/>
      <c r="D12" s="11"/>
      <c r="E12" s="11"/>
      <c r="F12" s="13"/>
    </row>
    <row r="13" spans="1:6" ht="12.75">
      <c r="A13" s="10"/>
      <c r="B13" s="20" t="s">
        <v>34</v>
      </c>
      <c r="C13" s="11"/>
      <c r="D13" s="11"/>
      <c r="E13" s="11"/>
      <c r="F13" s="13"/>
    </row>
    <row r="14" spans="1:6" ht="12.75">
      <c r="A14" s="10"/>
      <c r="B14" s="20" t="s">
        <v>35</v>
      </c>
      <c r="C14" s="11"/>
      <c r="D14" s="11"/>
      <c r="E14" s="11"/>
      <c r="F14" s="13"/>
    </row>
    <row r="15" spans="1:6" ht="12.75">
      <c r="A15" s="10"/>
      <c r="B15" s="20" t="s">
        <v>31</v>
      </c>
      <c r="C15" s="11"/>
      <c r="D15" s="11"/>
      <c r="E15" s="11"/>
      <c r="F15" s="13"/>
    </row>
    <row r="16" spans="1:6" ht="12.75">
      <c r="A16" s="10"/>
      <c r="B16" s="20" t="s">
        <v>30</v>
      </c>
      <c r="C16" s="11"/>
      <c r="D16" s="11"/>
      <c r="E16" s="11"/>
      <c r="F16" s="13"/>
    </row>
    <row r="17" spans="1:6" ht="12.75">
      <c r="A17" s="10"/>
      <c r="B17" s="20" t="s">
        <v>24</v>
      </c>
      <c r="C17" s="11"/>
      <c r="D17" s="11"/>
      <c r="E17" s="11"/>
      <c r="F17" s="13"/>
    </row>
    <row r="18" spans="1:6" ht="12.75">
      <c r="A18" s="15"/>
      <c r="B18" s="55" t="s">
        <v>36</v>
      </c>
      <c r="C18" s="16"/>
      <c r="D18" s="16"/>
      <c r="E18" s="16"/>
      <c r="F18" s="17"/>
    </row>
    <row r="19" spans="1:6" ht="12.75">
      <c r="A19" s="18"/>
      <c r="B19" s="19"/>
      <c r="C19" s="19"/>
      <c r="D19" s="19"/>
      <c r="E19" s="19"/>
      <c r="F19" s="19"/>
    </row>
    <row r="20" spans="1:6" ht="12.75">
      <c r="A20" s="18"/>
      <c r="B20" s="19"/>
      <c r="C20" s="56">
        <v>2018</v>
      </c>
      <c r="D20" s="57"/>
      <c r="E20" s="57"/>
      <c r="F20" s="58"/>
    </row>
    <row r="21" spans="3:6" ht="39.75" customHeight="1">
      <c r="C21" s="24" t="s">
        <v>4</v>
      </c>
      <c r="D21" s="25" t="s">
        <v>5</v>
      </c>
      <c r="E21" s="26" t="s">
        <v>25</v>
      </c>
      <c r="F21" s="27" t="s">
        <v>21</v>
      </c>
    </row>
    <row r="22" spans="1:6" ht="12.75">
      <c r="A22" s="30"/>
      <c r="B22" s="31"/>
      <c r="C22" s="37"/>
      <c r="D22" s="38"/>
      <c r="E22" s="39"/>
      <c r="F22" s="40"/>
    </row>
    <row r="23" spans="1:6" ht="12.75">
      <c r="A23" s="32" t="s">
        <v>6</v>
      </c>
      <c r="B23" s="33"/>
      <c r="C23" s="2">
        <v>17147</v>
      </c>
      <c r="D23" s="2">
        <v>81547</v>
      </c>
      <c r="E23" s="2">
        <v>48528</v>
      </c>
      <c r="F23" s="3">
        <v>149356</v>
      </c>
    </row>
    <row r="24" spans="1:12" ht="12.75">
      <c r="A24" s="32"/>
      <c r="B24" s="43" t="s">
        <v>7</v>
      </c>
      <c r="C24" s="22">
        <v>9718</v>
      </c>
      <c r="D24" s="2">
        <v>3203</v>
      </c>
      <c r="E24" s="2">
        <v>1179</v>
      </c>
      <c r="F24" s="3">
        <v>14100</v>
      </c>
      <c r="J24" s="28"/>
      <c r="K24" s="28"/>
      <c r="L24" s="28"/>
    </row>
    <row r="25" spans="1:12" ht="12.75">
      <c r="A25" s="32"/>
      <c r="B25" s="43" t="s">
        <v>8</v>
      </c>
      <c r="C25" s="41">
        <v>7429</v>
      </c>
      <c r="D25" s="42">
        <v>78344</v>
      </c>
      <c r="E25" s="42">
        <v>47349</v>
      </c>
      <c r="F25" s="3">
        <v>135256</v>
      </c>
      <c r="J25" s="28"/>
      <c r="K25" s="28"/>
      <c r="L25" s="28"/>
    </row>
    <row r="26" spans="1:12" ht="12.75">
      <c r="A26" s="34" t="s">
        <v>29</v>
      </c>
      <c r="B26" s="54"/>
      <c r="C26" s="22">
        <v>53435.08333333337</v>
      </c>
      <c r="D26" s="2">
        <v>18038.500000000065</v>
      </c>
      <c r="E26" s="2">
        <v>1681.666666666663</v>
      </c>
      <c r="F26" s="3">
        <v>73155.25000000009</v>
      </c>
      <c r="K26" s="28"/>
      <c r="L26" s="28"/>
    </row>
    <row r="27" spans="1:12" ht="12.75">
      <c r="A27" s="34" t="s">
        <v>10</v>
      </c>
      <c r="B27" s="33"/>
      <c r="C27" s="22">
        <v>9388</v>
      </c>
      <c r="D27" s="2">
        <v>7307</v>
      </c>
      <c r="E27" s="2">
        <v>2847</v>
      </c>
      <c r="F27" s="3">
        <v>19542</v>
      </c>
      <c r="J27" s="28"/>
      <c r="K27" s="28"/>
      <c r="L27" s="28"/>
    </row>
    <row r="28" spans="1:12" ht="12.75">
      <c r="A28" s="35" t="s">
        <v>38</v>
      </c>
      <c r="B28" s="33"/>
      <c r="C28" s="22">
        <v>129249</v>
      </c>
      <c r="D28" s="2">
        <v>93665</v>
      </c>
      <c r="E28" s="2">
        <v>19472</v>
      </c>
      <c r="F28" s="3">
        <v>242386</v>
      </c>
      <c r="G28" s="28"/>
      <c r="H28" s="28"/>
      <c r="K28" s="28"/>
      <c r="L28" s="28"/>
    </row>
    <row r="29" spans="1:12" ht="12.75">
      <c r="A29" s="36" t="s">
        <v>22</v>
      </c>
      <c r="B29" s="44"/>
      <c r="C29" s="23">
        <v>209219.08333333337</v>
      </c>
      <c r="D29" s="4">
        <v>200557.50000000006</v>
      </c>
      <c r="E29" s="4">
        <v>72528.66666666666</v>
      </c>
      <c r="F29" s="5">
        <v>484439.2500000001</v>
      </c>
      <c r="G29" s="28"/>
      <c r="H29" s="28"/>
      <c r="J29" s="28"/>
      <c r="K29" s="28"/>
      <c r="L29" s="28"/>
    </row>
    <row r="30" spans="7:12" ht="12.75">
      <c r="G30" s="2"/>
      <c r="H30" s="2"/>
      <c r="K30" s="2"/>
      <c r="L30" s="2"/>
    </row>
    <row r="31" spans="1:6" ht="12.75">
      <c r="A31" s="18"/>
      <c r="B31" s="19"/>
      <c r="C31" s="56">
        <v>2017</v>
      </c>
      <c r="D31" s="57"/>
      <c r="E31" s="57"/>
      <c r="F31" s="58"/>
    </row>
    <row r="32" spans="3:6" ht="39.75" customHeight="1">
      <c r="C32" s="24" t="s">
        <v>4</v>
      </c>
      <c r="D32" s="25" t="s">
        <v>5</v>
      </c>
      <c r="E32" s="26" t="s">
        <v>25</v>
      </c>
      <c r="F32" s="27" t="s">
        <v>21</v>
      </c>
    </row>
    <row r="33" spans="1:6" ht="12.75">
      <c r="A33" s="30"/>
      <c r="B33" s="31"/>
      <c r="C33" s="37"/>
      <c r="D33" s="38"/>
      <c r="E33" s="39"/>
      <c r="F33" s="40"/>
    </row>
    <row r="34" spans="1:6" ht="12.75">
      <c r="A34" s="32" t="s">
        <v>6</v>
      </c>
      <c r="B34" s="33"/>
      <c r="C34" s="2">
        <v>101857</v>
      </c>
      <c r="D34" s="2">
        <v>56966</v>
      </c>
      <c r="E34" s="2">
        <v>9799</v>
      </c>
      <c r="F34" s="3">
        <v>170898</v>
      </c>
    </row>
    <row r="35" spans="1:12" ht="12.75">
      <c r="A35" s="32"/>
      <c r="B35" s="43" t="s">
        <v>7</v>
      </c>
      <c r="C35" s="22">
        <v>11872</v>
      </c>
      <c r="D35" s="2">
        <v>3875</v>
      </c>
      <c r="E35" s="2">
        <v>1422</v>
      </c>
      <c r="F35" s="3">
        <v>17169</v>
      </c>
      <c r="J35" s="28"/>
      <c r="K35" s="28"/>
      <c r="L35" s="28"/>
    </row>
    <row r="36" spans="1:12" ht="12.75">
      <c r="A36" s="32"/>
      <c r="B36" s="43" t="s">
        <v>8</v>
      </c>
      <c r="C36" s="41">
        <v>89985</v>
      </c>
      <c r="D36" s="42">
        <v>53091</v>
      </c>
      <c r="E36" s="42">
        <v>8377</v>
      </c>
      <c r="F36" s="3">
        <v>153729</v>
      </c>
      <c r="J36" s="28"/>
      <c r="K36" s="28"/>
      <c r="L36" s="28"/>
    </row>
    <row r="37" spans="1:12" ht="12.75">
      <c r="A37" s="34" t="s">
        <v>29</v>
      </c>
      <c r="B37" s="54"/>
      <c r="C37" s="22">
        <v>60871</v>
      </c>
      <c r="D37" s="2">
        <v>21113</v>
      </c>
      <c r="E37" s="2">
        <v>2068</v>
      </c>
      <c r="F37" s="3">
        <v>84052</v>
      </c>
      <c r="K37" s="28"/>
      <c r="L37" s="28"/>
    </row>
    <row r="38" spans="1:12" ht="12.75">
      <c r="A38" s="32"/>
      <c r="B38" s="43" t="s">
        <v>23</v>
      </c>
      <c r="C38" s="22">
        <v>60799</v>
      </c>
      <c r="D38" s="2">
        <v>21100</v>
      </c>
      <c r="E38" s="2">
        <v>2066</v>
      </c>
      <c r="F38" s="3">
        <v>83965</v>
      </c>
      <c r="J38" s="28"/>
      <c r="K38" s="28"/>
      <c r="L38" s="28"/>
    </row>
    <row r="39" spans="1:12" ht="12.75">
      <c r="A39" s="32"/>
      <c r="B39" s="43" t="s">
        <v>9</v>
      </c>
      <c r="C39" s="22">
        <v>72</v>
      </c>
      <c r="D39" s="2">
        <v>13</v>
      </c>
      <c r="E39" s="2">
        <v>2</v>
      </c>
      <c r="F39" s="3">
        <v>87</v>
      </c>
      <c r="J39" s="28"/>
      <c r="K39" s="28"/>
      <c r="L39" s="28"/>
    </row>
    <row r="40" spans="1:12" ht="12.75">
      <c r="A40" s="34" t="s">
        <v>10</v>
      </c>
      <c r="B40" s="33"/>
      <c r="C40" s="22">
        <v>15044</v>
      </c>
      <c r="D40" s="2">
        <v>11715</v>
      </c>
      <c r="E40" s="2">
        <v>4318</v>
      </c>
      <c r="F40" s="3">
        <v>31077</v>
      </c>
      <c r="J40" s="28"/>
      <c r="K40" s="28"/>
      <c r="L40" s="28"/>
    </row>
    <row r="41" spans="1:12" ht="12.75">
      <c r="A41" s="35" t="s">
        <v>38</v>
      </c>
      <c r="B41" s="33"/>
      <c r="C41" s="22">
        <v>123088</v>
      </c>
      <c r="D41" s="2">
        <v>86931</v>
      </c>
      <c r="E41" s="2">
        <v>17829</v>
      </c>
      <c r="F41" s="3">
        <v>234242</v>
      </c>
      <c r="G41" s="28"/>
      <c r="H41" s="28"/>
      <c r="K41" s="28"/>
      <c r="L41" s="28"/>
    </row>
    <row r="42" spans="1:12" ht="12.75">
      <c r="A42" s="36" t="s">
        <v>22</v>
      </c>
      <c r="B42" s="44"/>
      <c r="C42" s="23">
        <v>300514</v>
      </c>
      <c r="D42" s="4">
        <v>176445</v>
      </c>
      <c r="E42" s="4">
        <v>33914</v>
      </c>
      <c r="F42" s="5">
        <v>510873</v>
      </c>
      <c r="G42" s="28"/>
      <c r="H42" s="28"/>
      <c r="J42" s="28"/>
      <c r="K42" s="28"/>
      <c r="L42" s="28"/>
    </row>
    <row r="43" spans="7:12" ht="12.75">
      <c r="G43" s="2"/>
      <c r="H43" s="2"/>
      <c r="K43" s="2"/>
      <c r="L43" s="2"/>
    </row>
    <row r="44" spans="1:6" ht="12.75">
      <c r="A44" s="18"/>
      <c r="B44" s="19"/>
      <c r="C44" s="56">
        <v>2016</v>
      </c>
      <c r="D44" s="57"/>
      <c r="E44" s="57"/>
      <c r="F44" s="58"/>
    </row>
    <row r="45" spans="3:6" ht="39.75" customHeight="1">
      <c r="C45" s="24" t="s">
        <v>4</v>
      </c>
      <c r="D45" s="25" t="s">
        <v>5</v>
      </c>
      <c r="E45" s="26" t="s">
        <v>25</v>
      </c>
      <c r="F45" s="27" t="s">
        <v>21</v>
      </c>
    </row>
    <row r="46" spans="1:6" ht="12.75">
      <c r="A46" s="30"/>
      <c r="B46" s="31"/>
      <c r="C46" s="37"/>
      <c r="D46" s="38"/>
      <c r="E46" s="39"/>
      <c r="F46" s="40"/>
    </row>
    <row r="47" spans="1:6" ht="12.75">
      <c r="A47" s="32" t="s">
        <v>6</v>
      </c>
      <c r="B47" s="33"/>
      <c r="C47" s="2">
        <v>100473</v>
      </c>
      <c r="D47" s="2">
        <v>55405</v>
      </c>
      <c r="E47" s="2">
        <v>10118</v>
      </c>
      <c r="F47" s="3">
        <v>169564</v>
      </c>
    </row>
    <row r="48" spans="1:12" ht="12.75">
      <c r="A48" s="32"/>
      <c r="B48" s="43" t="s">
        <v>7</v>
      </c>
      <c r="C48" s="22">
        <v>14212</v>
      </c>
      <c r="D48" s="2">
        <v>4633</v>
      </c>
      <c r="E48" s="2">
        <v>1726</v>
      </c>
      <c r="F48" s="3">
        <v>22291</v>
      </c>
      <c r="J48" s="28"/>
      <c r="K48" s="28"/>
      <c r="L48" s="28"/>
    </row>
    <row r="49" spans="1:12" ht="12.75">
      <c r="A49" s="32"/>
      <c r="B49" s="43" t="s">
        <v>8</v>
      </c>
      <c r="C49" s="41">
        <v>86261</v>
      </c>
      <c r="D49" s="42">
        <v>50772</v>
      </c>
      <c r="E49" s="42">
        <v>8392</v>
      </c>
      <c r="F49" s="3">
        <v>147273</v>
      </c>
      <c r="J49" s="28"/>
      <c r="K49" s="28"/>
      <c r="L49" s="28"/>
    </row>
    <row r="50" spans="1:12" ht="12.75">
      <c r="A50" s="34" t="s">
        <v>29</v>
      </c>
      <c r="B50" s="54"/>
      <c r="C50" s="22">
        <v>68013</v>
      </c>
      <c r="D50" s="2">
        <v>24113</v>
      </c>
      <c r="E50" s="2">
        <v>2514</v>
      </c>
      <c r="F50" s="3">
        <v>94640</v>
      </c>
      <c r="K50" s="28"/>
      <c r="L50" s="28"/>
    </row>
    <row r="51" spans="1:12" ht="12.75">
      <c r="A51" s="32"/>
      <c r="B51" s="43" t="s">
        <v>23</v>
      </c>
      <c r="C51" s="22">
        <v>67897</v>
      </c>
      <c r="D51" s="2">
        <v>24097</v>
      </c>
      <c r="E51" s="2">
        <v>2512</v>
      </c>
      <c r="F51" s="3">
        <v>94506</v>
      </c>
      <c r="J51" s="28"/>
      <c r="K51" s="28"/>
      <c r="L51" s="28"/>
    </row>
    <row r="52" spans="1:12" ht="12.75">
      <c r="A52" s="32"/>
      <c r="B52" s="43" t="s">
        <v>9</v>
      </c>
      <c r="C52" s="22">
        <v>116</v>
      </c>
      <c r="D52" s="2">
        <v>16</v>
      </c>
      <c r="E52" s="2">
        <v>2</v>
      </c>
      <c r="F52" s="3">
        <v>134</v>
      </c>
      <c r="J52" s="28"/>
      <c r="K52" s="28"/>
      <c r="L52" s="28"/>
    </row>
    <row r="53" spans="1:12" ht="12.75">
      <c r="A53" s="34" t="s">
        <v>10</v>
      </c>
      <c r="B53" s="33"/>
      <c r="C53" s="22">
        <v>20626</v>
      </c>
      <c r="D53" s="2">
        <v>16390</v>
      </c>
      <c r="E53" s="2">
        <v>5784</v>
      </c>
      <c r="F53" s="3">
        <v>42800.33</v>
      </c>
      <c r="J53" s="28"/>
      <c r="K53" s="28"/>
      <c r="L53" s="28"/>
    </row>
    <row r="54" spans="1:12" ht="12.75">
      <c r="A54" s="35" t="s">
        <v>38</v>
      </c>
      <c r="B54" s="33"/>
      <c r="C54" s="22">
        <v>118264</v>
      </c>
      <c r="D54" s="2">
        <v>81319</v>
      </c>
      <c r="E54" s="2">
        <v>17106</v>
      </c>
      <c r="F54" s="3">
        <v>220412</v>
      </c>
      <c r="G54" s="28"/>
      <c r="H54" s="28"/>
      <c r="K54" s="28"/>
      <c r="L54" s="28"/>
    </row>
    <row r="55" spans="1:12" ht="12.75">
      <c r="A55" s="36" t="s">
        <v>22</v>
      </c>
      <c r="B55" s="44"/>
      <c r="C55" s="23">
        <v>307376</v>
      </c>
      <c r="D55" s="4">
        <v>177227</v>
      </c>
      <c r="E55" s="4">
        <v>35522</v>
      </c>
      <c r="F55" s="5">
        <v>527416.3300000001</v>
      </c>
      <c r="G55" s="28"/>
      <c r="H55" s="28"/>
      <c r="J55" s="28"/>
      <c r="K55" s="28"/>
      <c r="L55" s="28"/>
    </row>
    <row r="56" spans="7:12" ht="12.75">
      <c r="G56" s="2"/>
      <c r="H56" s="2"/>
      <c r="K56" s="2"/>
      <c r="L56" s="2"/>
    </row>
    <row r="57" spans="1:6" ht="12.75">
      <c r="A57" s="18"/>
      <c r="B57" s="19"/>
      <c r="C57" s="56">
        <v>2015</v>
      </c>
      <c r="D57" s="57"/>
      <c r="E57" s="57"/>
      <c r="F57" s="58"/>
    </row>
    <row r="58" spans="3:6" ht="39.75" customHeight="1">
      <c r="C58" s="24" t="s">
        <v>4</v>
      </c>
      <c r="D58" s="25" t="s">
        <v>5</v>
      </c>
      <c r="E58" s="26" t="s">
        <v>25</v>
      </c>
      <c r="F58" s="27" t="s">
        <v>21</v>
      </c>
    </row>
    <row r="59" spans="1:6" ht="12.75">
      <c r="A59" s="30"/>
      <c r="B59" s="31"/>
      <c r="C59" s="37"/>
      <c r="D59" s="38"/>
      <c r="E59" s="39"/>
      <c r="F59" s="40"/>
    </row>
    <row r="60" spans="1:6" ht="12.75">
      <c r="A60" s="32" t="s">
        <v>6</v>
      </c>
      <c r="B60" s="33"/>
      <c r="C60" s="2">
        <f>C61+C62</f>
        <v>95588</v>
      </c>
      <c r="D60" s="2">
        <f>D61+D62</f>
        <v>51193</v>
      </c>
      <c r="E60" s="2">
        <f>E61+E62</f>
        <v>9732</v>
      </c>
      <c r="F60" s="3">
        <f>F61+F62</f>
        <v>156513</v>
      </c>
    </row>
    <row r="61" spans="1:12" ht="12.75">
      <c r="A61" s="32"/>
      <c r="B61" s="43" t="s">
        <v>7</v>
      </c>
      <c r="C61" s="22">
        <v>16852</v>
      </c>
      <c r="D61" s="2">
        <v>5515</v>
      </c>
      <c r="E61" s="2">
        <v>2047</v>
      </c>
      <c r="F61" s="3">
        <f>SUM(C61:E61)</f>
        <v>24414</v>
      </c>
      <c r="J61" s="28"/>
      <c r="K61" s="28"/>
      <c r="L61" s="28"/>
    </row>
    <row r="62" spans="1:12" ht="12.75">
      <c r="A62" s="32"/>
      <c r="B62" s="43" t="s">
        <v>8</v>
      </c>
      <c r="C62" s="41">
        <v>78736</v>
      </c>
      <c r="D62" s="42">
        <v>45678</v>
      </c>
      <c r="E62" s="42">
        <v>7685</v>
      </c>
      <c r="F62" s="3">
        <v>132099</v>
      </c>
      <c r="J62" s="28"/>
      <c r="K62" s="28"/>
      <c r="L62" s="28"/>
    </row>
    <row r="63" spans="1:12" ht="12.75">
      <c r="A63" s="34" t="s">
        <v>29</v>
      </c>
      <c r="B63" s="33"/>
      <c r="C63" s="22">
        <f>C64+C65</f>
        <v>72553</v>
      </c>
      <c r="D63" s="2">
        <f>D64+D65</f>
        <v>26526</v>
      </c>
      <c r="E63" s="2">
        <f>E64+E65</f>
        <v>2986</v>
      </c>
      <c r="F63" s="3">
        <f>F64+F65</f>
        <v>102065</v>
      </c>
      <c r="J63" s="28"/>
      <c r="K63" s="28"/>
      <c r="L63" s="28"/>
    </row>
    <row r="64" spans="1:12" ht="12.75">
      <c r="A64" s="32"/>
      <c r="B64" s="43" t="s">
        <v>23</v>
      </c>
      <c r="C64" s="22">
        <v>72384</v>
      </c>
      <c r="D64" s="2">
        <v>26496</v>
      </c>
      <c r="E64" s="2">
        <v>2981</v>
      </c>
      <c r="F64" s="3">
        <f>SUM(C64:E64)</f>
        <v>101861</v>
      </c>
      <c r="J64" s="28"/>
      <c r="K64" s="28"/>
      <c r="L64" s="28"/>
    </row>
    <row r="65" spans="1:12" ht="12.75">
      <c r="A65" s="32"/>
      <c r="B65" s="43" t="s">
        <v>9</v>
      </c>
      <c r="C65" s="22">
        <v>169</v>
      </c>
      <c r="D65" s="2">
        <v>30</v>
      </c>
      <c r="E65" s="2">
        <v>5</v>
      </c>
      <c r="F65" s="3">
        <v>204</v>
      </c>
      <c r="J65" s="28"/>
      <c r="K65" s="28"/>
      <c r="L65" s="28"/>
    </row>
    <row r="66" spans="1:12" ht="12.75">
      <c r="A66" s="34" t="s">
        <v>10</v>
      </c>
      <c r="B66" s="33"/>
      <c r="C66" s="22">
        <v>23981</v>
      </c>
      <c r="D66" s="2">
        <v>18872</v>
      </c>
      <c r="E66" s="2">
        <v>6246</v>
      </c>
      <c r="F66" s="3">
        <v>49099</v>
      </c>
      <c r="J66" s="28"/>
      <c r="K66" s="28"/>
      <c r="L66" s="28"/>
    </row>
    <row r="67" spans="1:12" ht="12.75">
      <c r="A67" s="35" t="s">
        <v>38</v>
      </c>
      <c r="B67" s="33"/>
      <c r="C67" s="22">
        <v>111984</v>
      </c>
      <c r="D67" s="2">
        <v>76973</v>
      </c>
      <c r="E67" s="2">
        <v>16816</v>
      </c>
      <c r="F67" s="3">
        <v>207670</v>
      </c>
      <c r="G67" s="28"/>
      <c r="H67" s="28"/>
      <c r="J67" s="28"/>
      <c r="K67" s="28"/>
      <c r="L67" s="28"/>
    </row>
    <row r="68" spans="1:12" ht="12.75">
      <c r="A68" s="36" t="s">
        <v>22</v>
      </c>
      <c r="B68" s="44"/>
      <c r="C68" s="23">
        <f>SUM(C61:C67)-C63</f>
        <v>304106</v>
      </c>
      <c r="D68" s="4">
        <f>SUM(D61:D67)-D63</f>
        <v>173564</v>
      </c>
      <c r="E68" s="4">
        <f>SUM(E61:E67)-E63</f>
        <v>35780</v>
      </c>
      <c r="F68" s="5">
        <f>SUM(F61:F67)-F63</f>
        <v>515347</v>
      </c>
      <c r="G68" s="28"/>
      <c r="H68" s="28"/>
      <c r="J68" s="28"/>
      <c r="K68" s="28"/>
      <c r="L68" s="28"/>
    </row>
    <row r="69" spans="7:12" ht="12.75">
      <c r="G69" s="2"/>
      <c r="H69" s="2"/>
      <c r="K69" s="2"/>
      <c r="L69" s="2"/>
    </row>
    <row r="70" spans="1:6" ht="12.75">
      <c r="A70" s="18"/>
      <c r="B70" s="45"/>
      <c r="C70" s="59">
        <v>2014</v>
      </c>
      <c r="D70" s="60"/>
      <c r="E70" s="60"/>
      <c r="F70" s="61"/>
    </row>
    <row r="71" spans="3:6" ht="38.25">
      <c r="C71" s="24" t="s">
        <v>4</v>
      </c>
      <c r="D71" s="46" t="s">
        <v>5</v>
      </c>
      <c r="E71" s="47" t="s">
        <v>25</v>
      </c>
      <c r="F71" s="48" t="s">
        <v>21</v>
      </c>
    </row>
    <row r="72" spans="1:6" ht="12.75">
      <c r="A72" s="30"/>
      <c r="B72" s="31"/>
      <c r="C72" s="37"/>
      <c r="D72" s="49"/>
      <c r="E72" s="50"/>
      <c r="F72" s="51"/>
    </row>
    <row r="73" spans="1:6" ht="12.75">
      <c r="A73" s="32" t="s">
        <v>6</v>
      </c>
      <c r="B73" s="33"/>
      <c r="C73" s="2">
        <f>C74+C75</f>
        <v>96292</v>
      </c>
      <c r="D73" s="2">
        <f>D74+D75</f>
        <v>51698</v>
      </c>
      <c r="E73" s="2">
        <f>E74+E75</f>
        <v>10189</v>
      </c>
      <c r="F73" s="3">
        <f>F74+F75</f>
        <v>157319</v>
      </c>
    </row>
    <row r="74" spans="1:6" ht="12.75">
      <c r="A74" s="32"/>
      <c r="B74" s="43" t="s">
        <v>7</v>
      </c>
      <c r="C74" s="22">
        <v>19731</v>
      </c>
      <c r="D74" s="2">
        <v>6461</v>
      </c>
      <c r="E74" s="2">
        <v>2422</v>
      </c>
      <c r="F74" s="3">
        <v>30943</v>
      </c>
    </row>
    <row r="75" spans="1:6" ht="12.75">
      <c r="A75" s="32"/>
      <c r="B75" s="43" t="s">
        <v>8</v>
      </c>
      <c r="C75" s="52">
        <v>76561</v>
      </c>
      <c r="D75" s="53">
        <v>45237</v>
      </c>
      <c r="E75" s="53">
        <v>7767</v>
      </c>
      <c r="F75" s="3">
        <v>126376</v>
      </c>
    </row>
    <row r="76" spans="1:6" ht="12.75">
      <c r="A76" s="34" t="s">
        <v>29</v>
      </c>
      <c r="B76" s="54"/>
      <c r="C76" s="22">
        <f>C77+C78</f>
        <v>76044</v>
      </c>
      <c r="D76" s="2">
        <f>D77+D78</f>
        <v>28028</v>
      </c>
      <c r="E76" s="2">
        <f>E77+E78</f>
        <v>3392</v>
      </c>
      <c r="F76" s="3">
        <f>F77+F78</f>
        <v>107464</v>
      </c>
    </row>
    <row r="77" spans="1:6" ht="12.75">
      <c r="A77" s="32"/>
      <c r="B77" s="43" t="s">
        <v>23</v>
      </c>
      <c r="C77" s="22">
        <v>75773</v>
      </c>
      <c r="D77" s="2">
        <v>27976</v>
      </c>
      <c r="E77" s="2">
        <v>3383</v>
      </c>
      <c r="F77" s="3">
        <f>SUM(C77:E77)</f>
        <v>107132</v>
      </c>
    </row>
    <row r="78" spans="1:6" ht="12.75">
      <c r="A78" s="32"/>
      <c r="B78" s="43" t="s">
        <v>9</v>
      </c>
      <c r="C78" s="22">
        <v>271</v>
      </c>
      <c r="D78" s="2">
        <v>52</v>
      </c>
      <c r="E78" s="2">
        <v>9</v>
      </c>
      <c r="F78" s="3">
        <f>SUM(C78:E78)</f>
        <v>332</v>
      </c>
    </row>
    <row r="79" spans="1:6" ht="12.75">
      <c r="A79" s="34" t="s">
        <v>10</v>
      </c>
      <c r="B79" s="33"/>
      <c r="C79" s="22">
        <v>30271</v>
      </c>
      <c r="D79" s="2">
        <v>21471</v>
      </c>
      <c r="E79" s="2">
        <v>6642</v>
      </c>
      <c r="F79" s="3">
        <f>SUM(C79:E79)</f>
        <v>58384</v>
      </c>
    </row>
    <row r="80" spans="1:6" ht="12.75">
      <c r="A80" s="35" t="s">
        <v>38</v>
      </c>
      <c r="B80" s="54"/>
      <c r="C80" s="22">
        <v>104370</v>
      </c>
      <c r="D80" s="2">
        <v>71317</v>
      </c>
      <c r="E80" s="2">
        <v>15867</v>
      </c>
      <c r="F80" s="3">
        <v>193121</v>
      </c>
    </row>
    <row r="81" spans="1:6" ht="12.75">
      <c r="A81" s="36" t="s">
        <v>22</v>
      </c>
      <c r="B81" s="44"/>
      <c r="C81" s="23">
        <f>SUM(C77:C80)+C73</f>
        <v>306977</v>
      </c>
      <c r="D81" s="4">
        <f>SUM(D77:D80)+D73</f>
        <v>172514</v>
      </c>
      <c r="E81" s="4">
        <f>SUM(E77:E80)+E73</f>
        <v>36090</v>
      </c>
      <c r="F81" s="5">
        <f>SUM(F77:F80)+F73</f>
        <v>516288</v>
      </c>
    </row>
  </sheetData>
  <sheetProtection/>
  <mergeCells count="5">
    <mergeCell ref="C57:F57"/>
    <mergeCell ref="C70:F70"/>
    <mergeCell ref="C44:F44"/>
    <mergeCell ref="C31:F31"/>
    <mergeCell ref="C20:F2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 Emploi, Travail et Concertation Sociale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vaesv</dc:creator>
  <cp:keywords/>
  <dc:description/>
  <cp:lastModifiedBy>COENEN Ann</cp:lastModifiedBy>
  <cp:lastPrinted>2013-12-20T13:45:11Z</cp:lastPrinted>
  <dcterms:created xsi:type="dcterms:W3CDTF">2007-03-01T09:09:56Z</dcterms:created>
  <dcterms:modified xsi:type="dcterms:W3CDTF">2020-03-18T11:04:20Z</dcterms:modified>
  <cp:category/>
  <cp:version/>
  <cp:contentType/>
  <cp:contentStatus/>
</cp:coreProperties>
</file>