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activeTab="0"/>
  </bookViews>
  <sheets>
    <sheet name="IDQ07" sheetId="1" r:id="rId1"/>
    <sheet name="Feuil1" sheetId="2" r:id="rId2"/>
  </sheets>
  <definedNames/>
  <calcPr fullCalcOnLoad="1"/>
</workbook>
</file>

<file path=xl/sharedStrings.xml><?xml version="1.0" encoding="utf-8"?>
<sst xmlns="http://schemas.openxmlformats.org/spreadsheetml/2006/main" count="120" uniqueCount="54">
  <si>
    <t>Tableau</t>
  </si>
  <si>
    <t>IDQ07</t>
  </si>
  <si>
    <t>Titre</t>
  </si>
  <si>
    <t>N° SEE</t>
  </si>
  <si>
    <t>Statut professionnel</t>
  </si>
  <si>
    <t>Région</t>
  </si>
  <si>
    <t>Le royaume, ses régions et l'UE</t>
  </si>
  <si>
    <t>Unité statistique</t>
  </si>
  <si>
    <t>en %</t>
  </si>
  <si>
    <t>Période de référence</t>
  </si>
  <si>
    <t>Périodicité</t>
  </si>
  <si>
    <t>Statistique annuelle</t>
  </si>
  <si>
    <t>Source</t>
  </si>
  <si>
    <t>Dernière adaptation</t>
  </si>
  <si>
    <t>Remarque</t>
  </si>
  <si>
    <t>L'absence de certaines données est due à une trop faible représentation dans l'échantillon.</t>
  </si>
  <si>
    <t>REGION FLAMANDE</t>
  </si>
  <si>
    <t>15 - 19 ans</t>
  </si>
  <si>
    <t>H</t>
  </si>
  <si>
    <t>F</t>
  </si>
  <si>
    <t>T</t>
  </si>
  <si>
    <t>15 - 24 ans</t>
  </si>
  <si>
    <t>REGION WALLONNE</t>
  </si>
  <si>
    <t>:</t>
  </si>
  <si>
    <t>REGION DE BRUXELLES-CAPITALE</t>
  </si>
  <si>
    <t>BELGIQUE</t>
  </si>
  <si>
    <t>UE-28</t>
  </si>
  <si>
    <t>PA1-C3, PA1b-S2, PA1b-C4</t>
  </si>
  <si>
    <t>Taux de chômage des jeunes</t>
  </si>
  <si>
    <t>Ce tableau doit être interprété avec prudence. En effet, le taux de chômage reflète le rapport entre le nombre de chômeurs et la somme des chômeurs et des travailleurs. Or, le nombre total de jeunes de 15 à 24 ans sur le marché de l'emploi est relativement limité, ce qui peut causer un taux de chômage élevé. Le ratio du chômage (rapport entre le nombre de chômeurs et la population totale - IDQ08) donne une meilleure image du chômage des jeunes.</t>
  </si>
  <si>
    <t>(1) Rupture de série suite à une réforme profonde de l'enquête et à l'introduction du panel rotatif</t>
  </si>
  <si>
    <t>20,6 (2)</t>
  </si>
  <si>
    <t>17,1 (2)</t>
  </si>
  <si>
    <t>37,1 (2)</t>
  </si>
  <si>
    <t>31,7 (2)</t>
  </si>
  <si>
    <t>28,4 (2)</t>
  </si>
  <si>
    <t>19,0 (2)</t>
  </si>
  <si>
    <t>(2) Incertain</t>
  </si>
  <si>
    <t xml:space="preserve">EUROSTAT, Statbel, Enquête sur les forces de travail, calculs : SPF ETCS </t>
  </si>
  <si>
    <t>Chômeur BIT</t>
  </si>
  <si>
    <t>Hommes</t>
  </si>
  <si>
    <t>Femmes</t>
  </si>
  <si>
    <t>Total</t>
  </si>
  <si>
    <t>occupé</t>
  </si>
  <si>
    <t>REGION w</t>
  </si>
  <si>
    <t>15,4 (2)</t>
  </si>
  <si>
    <t>2015 - 2019</t>
  </si>
  <si>
    <t>2017 (1)</t>
  </si>
  <si>
    <t>19,2 (2)</t>
  </si>
  <si>
    <t>14,2 (2)</t>
  </si>
  <si>
    <t>16,0 (2)</t>
  </si>
  <si>
    <t>17,6 (2)</t>
  </si>
  <si>
    <t>27,7 (2)</t>
  </si>
  <si>
    <t>24,1 (2)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</si>
</sst>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0.0"/>
    <numFmt numFmtId="166" formatCode="0.0"/>
    <numFmt numFmtId="167" formatCode="0.0000000"/>
    <numFmt numFmtId="168" formatCode="0.000000"/>
    <numFmt numFmtId="169" formatCode="0.00000"/>
    <numFmt numFmtId="170" formatCode="0.0000"/>
    <numFmt numFmtId="171" formatCode="0.000"/>
    <numFmt numFmtId="172" formatCode="[Red][&lt;5000]#,###,;[Black][&gt;=5000]#,###,"/>
    <numFmt numFmtId="173" formatCode="0.0%"/>
    <numFmt numFmtId="174" formatCode="[$-80C]dddd\ d\ mmmm\ yyyy"/>
    <numFmt numFmtId="175" formatCode="0.00000000"/>
    <numFmt numFmtId="176" formatCode="0.000000000"/>
    <numFmt numFmtId="177" formatCode="0.000%"/>
    <numFmt numFmtId="178" formatCode="0.0000%"/>
  </numFmts>
  <fonts count="38">
    <font>
      <sz val="11"/>
      <color theme="1"/>
      <name val="Calibri"/>
      <family val="2"/>
    </font>
    <font>
      <sz val="11"/>
      <color indexed="8"/>
      <name val="Calibri"/>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b/>
      <sz val="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BFBFBF"/>
        <bgColor indexed="64"/>
      </patternFill>
    </fill>
    <fill>
      <patternFill patternType="solid">
        <fgColor rgb="FFC0C0C0"/>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1"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55">
    <xf numFmtId="0" fontId="0"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0" borderId="0" xfId="0" applyFont="1" applyFill="1" applyBorder="1" applyAlignment="1">
      <alignment/>
    </xf>
    <xf numFmtId="0" fontId="2" fillId="34" borderId="10" xfId="0" applyFont="1" applyFill="1" applyBorder="1" applyAlignment="1">
      <alignment/>
    </xf>
    <xf numFmtId="0" fontId="2" fillId="34" borderId="11" xfId="0" applyFont="1" applyFill="1" applyBorder="1" applyAlignment="1">
      <alignment/>
    </xf>
    <xf numFmtId="0" fontId="2" fillId="34" borderId="13"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xf>
    <xf numFmtId="0" fontId="2" fillId="34" borderId="13" xfId="0" applyFont="1" applyFill="1" applyBorder="1" applyAlignment="1" quotePrefix="1">
      <alignment horizontal="left"/>
    </xf>
    <xf numFmtId="0" fontId="2" fillId="34" borderId="15" xfId="0" applyFont="1" applyFill="1" applyBorder="1" applyAlignment="1">
      <alignment/>
    </xf>
    <xf numFmtId="0" fontId="2" fillId="34" borderId="16" xfId="0" applyFont="1" applyFill="1" applyBorder="1" applyAlignment="1">
      <alignment/>
    </xf>
    <xf numFmtId="0" fontId="2" fillId="35" borderId="0" xfId="0" applyFont="1" applyFill="1" applyBorder="1" applyAlignment="1" quotePrefix="1">
      <alignment horizontal="left"/>
    </xf>
    <xf numFmtId="164" fontId="37" fillId="35" borderId="0" xfId="0" applyNumberFormat="1" applyFont="1" applyFill="1" applyBorder="1" applyAlignment="1">
      <alignment horizontal="left"/>
    </xf>
    <xf numFmtId="166" fontId="2" fillId="0" borderId="14" xfId="0" applyNumberFormat="1" applyFont="1" applyBorder="1" applyAlignment="1">
      <alignment horizontal="right"/>
    </xf>
    <xf numFmtId="166" fontId="2" fillId="0" borderId="0" xfId="0" applyNumberFormat="1" applyFont="1" applyBorder="1" applyAlignment="1">
      <alignment horizontal="right"/>
    </xf>
    <xf numFmtId="166" fontId="37" fillId="0" borderId="13" xfId="0" applyNumberFormat="1" applyFont="1" applyBorder="1" applyAlignment="1">
      <alignment horizontal="right"/>
    </xf>
    <xf numFmtId="166" fontId="37" fillId="0" borderId="0" xfId="0" applyNumberFormat="1" applyFont="1" applyBorder="1" applyAlignment="1">
      <alignment horizontal="right"/>
    </xf>
    <xf numFmtId="0" fontId="2" fillId="0" borderId="0" xfId="0" applyFont="1" applyFill="1" applyBorder="1" applyAlignment="1">
      <alignment vertical="center"/>
    </xf>
    <xf numFmtId="0" fontId="0" fillId="0" borderId="0" xfId="0" applyAlignment="1">
      <alignment vertical="center"/>
    </xf>
    <xf numFmtId="166" fontId="2" fillId="0" borderId="13" xfId="0" applyNumberFormat="1" applyFont="1" applyBorder="1" applyAlignment="1">
      <alignment horizontal="right"/>
    </xf>
    <xf numFmtId="0" fontId="2" fillId="33" borderId="16" xfId="0" applyFont="1" applyFill="1" applyBorder="1" applyAlignment="1" quotePrefix="1">
      <alignment horizontal="left"/>
    </xf>
    <xf numFmtId="0" fontId="37" fillId="35" borderId="18" xfId="0" applyFont="1" applyFill="1" applyBorder="1" applyAlignment="1">
      <alignment horizontal="right"/>
    </xf>
    <xf numFmtId="0" fontId="37" fillId="35" borderId="19" xfId="0" applyFont="1" applyFill="1" applyBorder="1" applyAlignment="1">
      <alignment horizontal="right"/>
    </xf>
    <xf numFmtId="0" fontId="37" fillId="35" borderId="20" xfId="0" applyFont="1" applyFill="1" applyBorder="1" applyAlignment="1">
      <alignment horizontal="right"/>
    </xf>
    <xf numFmtId="165" fontId="37" fillId="0" borderId="0" xfId="0" applyNumberFormat="1" applyFont="1" applyBorder="1" applyAlignment="1">
      <alignment horizontal="right"/>
    </xf>
    <xf numFmtId="165" fontId="37" fillId="0" borderId="13" xfId="0" applyNumberFormat="1" applyFont="1" applyBorder="1" applyAlignment="1">
      <alignment horizontal="right"/>
    </xf>
    <xf numFmtId="165" fontId="37" fillId="0" borderId="14" xfId="0" applyNumberFormat="1" applyFont="1" applyBorder="1" applyAlignment="1">
      <alignment horizontal="right"/>
    </xf>
    <xf numFmtId="0" fontId="37" fillId="0" borderId="16" xfId="0" applyFont="1" applyBorder="1" applyAlignment="1">
      <alignment horizontal="right"/>
    </xf>
    <xf numFmtId="0" fontId="2" fillId="35" borderId="0" xfId="0" applyFont="1" applyFill="1" applyBorder="1" applyAlignment="1">
      <alignment/>
    </xf>
    <xf numFmtId="10" fontId="0" fillId="0" borderId="0" xfId="50" applyNumberFormat="1" applyFont="1" applyAlignment="1">
      <alignment/>
    </xf>
    <xf numFmtId="0" fontId="37" fillId="0" borderId="15" xfId="0" applyFont="1" applyBorder="1" applyAlignment="1">
      <alignment horizontal="right"/>
    </xf>
    <xf numFmtId="2" fontId="37" fillId="0" borderId="14" xfId="50" applyNumberFormat="1" applyFont="1" applyBorder="1" applyAlignment="1">
      <alignment horizontal="right"/>
    </xf>
    <xf numFmtId="166" fontId="37" fillId="0" borderId="14" xfId="50" applyNumberFormat="1" applyFont="1" applyBorder="1" applyAlignment="1">
      <alignment horizontal="right"/>
    </xf>
    <xf numFmtId="166" fontId="37" fillId="0" borderId="14" xfId="50" applyNumberFormat="1" applyFont="1" applyBorder="1" applyAlignment="1">
      <alignment/>
    </xf>
    <xf numFmtId="0" fontId="37" fillId="0" borderId="14" xfId="50" applyNumberFormat="1" applyFont="1" applyBorder="1" applyAlignment="1">
      <alignment/>
    </xf>
    <xf numFmtId="0" fontId="37" fillId="0" borderId="14" xfId="0" applyFont="1" applyBorder="1" applyAlignment="1">
      <alignment/>
    </xf>
    <xf numFmtId="0" fontId="37" fillId="0" borderId="14" xfId="50" applyNumberFormat="1" applyFont="1" applyBorder="1" applyAlignment="1">
      <alignment horizontal="right"/>
    </xf>
    <xf numFmtId="166" fontId="37" fillId="0" borderId="14" xfId="0" applyNumberFormat="1" applyFont="1" applyBorder="1" applyAlignment="1">
      <alignment/>
    </xf>
    <xf numFmtId="0" fontId="37" fillId="0" borderId="14" xfId="0" applyNumberFormat="1" applyFont="1" applyBorder="1" applyAlignment="1">
      <alignment horizontal="right"/>
    </xf>
    <xf numFmtId="0" fontId="37" fillId="0" borderId="14" xfId="0" applyFont="1" applyBorder="1" applyAlignment="1">
      <alignment horizontal="right"/>
    </xf>
    <xf numFmtId="0" fontId="37" fillId="0" borderId="17" xfId="0" applyFont="1" applyBorder="1" applyAlignment="1">
      <alignment horizontal="right"/>
    </xf>
    <xf numFmtId="164" fontId="2" fillId="33" borderId="0" xfId="0" applyNumberFormat="1" applyFont="1" applyFill="1" applyBorder="1" applyAlignment="1">
      <alignment horizontal="left" wrapText="1"/>
    </xf>
    <xf numFmtId="164" fontId="2" fillId="33" borderId="14" xfId="0" applyNumberFormat="1" applyFont="1" applyFill="1" applyBorder="1" applyAlignment="1">
      <alignment horizontal="left" wrapText="1"/>
    </xf>
    <xf numFmtId="0" fontId="2" fillId="34" borderId="12" xfId="0" applyFont="1" applyFill="1" applyBorder="1" applyAlignment="1">
      <alignment/>
    </xf>
    <xf numFmtId="0" fontId="2" fillId="34" borderId="14" xfId="0" applyFont="1" applyFill="1" applyBorder="1" applyAlignment="1">
      <alignment horizontal="center"/>
    </xf>
    <xf numFmtId="0" fontId="2" fillId="34" borderId="17" xfId="0" applyFont="1" applyFill="1" applyBorder="1" applyAlignment="1">
      <alignment horizontal="center"/>
    </xf>
    <xf numFmtId="0" fontId="20" fillId="33" borderId="0" xfId="0"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zoomScalePageLayoutView="0" workbookViewId="0" topLeftCell="A1">
      <selection activeCell="D8" sqref="D8"/>
    </sheetView>
  </sheetViews>
  <sheetFormatPr defaultColWidth="11.421875" defaultRowHeight="12.75" customHeight="1"/>
  <cols>
    <col min="1" max="1" width="20.8515625" style="0" customWidth="1"/>
    <col min="2" max="2" width="16.28125" style="0" customWidth="1"/>
    <col min="3" max="3" width="12.421875" style="0" customWidth="1"/>
    <col min="4" max="4" width="9.140625" style="0" customWidth="1"/>
    <col min="5" max="9" width="17.8515625" style="0" customWidth="1"/>
    <col min="10" max="10" width="12.57421875" style="0" bestFit="1" customWidth="1"/>
    <col min="11" max="16384" width="9.140625" style="0" customWidth="1"/>
  </cols>
  <sheetData>
    <row r="1" spans="1:9" ht="12.75" customHeight="1">
      <c r="A1" s="1" t="s">
        <v>0</v>
      </c>
      <c r="B1" s="2" t="s">
        <v>1</v>
      </c>
      <c r="C1" s="2"/>
      <c r="D1" s="2"/>
      <c r="E1" s="2"/>
      <c r="F1" s="2"/>
      <c r="G1" s="2"/>
      <c r="H1" s="2"/>
      <c r="I1" s="3"/>
    </row>
    <row r="2" spans="1:9" ht="15.75" customHeight="1">
      <c r="A2" s="4" t="s">
        <v>2</v>
      </c>
      <c r="B2" s="54" t="s">
        <v>28</v>
      </c>
      <c r="C2" s="5"/>
      <c r="D2" s="5"/>
      <c r="E2" s="5"/>
      <c r="F2" s="5"/>
      <c r="G2" s="5"/>
      <c r="H2" s="5"/>
      <c r="I2" s="6"/>
    </row>
    <row r="3" spans="1:9" ht="12.75" customHeight="1">
      <c r="A3" s="4" t="s">
        <v>3</v>
      </c>
      <c r="B3" s="36" t="s">
        <v>27</v>
      </c>
      <c r="C3" s="5"/>
      <c r="D3" s="5"/>
      <c r="E3" s="5"/>
      <c r="F3" s="5"/>
      <c r="G3" s="5"/>
      <c r="H3" s="5"/>
      <c r="I3" s="6"/>
    </row>
    <row r="4" spans="1:9" ht="12.75" customHeight="1">
      <c r="A4" s="4" t="s">
        <v>4</v>
      </c>
      <c r="B4" s="5"/>
      <c r="C4" s="5"/>
      <c r="D4" s="5"/>
      <c r="E4" s="5"/>
      <c r="F4" s="5"/>
      <c r="G4" s="5"/>
      <c r="H4" s="5"/>
      <c r="I4" s="6"/>
    </row>
    <row r="5" spans="1:9" ht="12.75" customHeight="1">
      <c r="A5" s="4" t="s">
        <v>5</v>
      </c>
      <c r="B5" s="5" t="s">
        <v>6</v>
      </c>
      <c r="C5" s="5"/>
      <c r="D5" s="5"/>
      <c r="E5" s="5"/>
      <c r="F5" s="5"/>
      <c r="G5" s="5"/>
      <c r="H5" s="5"/>
      <c r="I5" s="6"/>
    </row>
    <row r="6" spans="1:9" ht="12.75" customHeight="1">
      <c r="A6" s="4" t="s">
        <v>7</v>
      </c>
      <c r="B6" s="5" t="s">
        <v>8</v>
      </c>
      <c r="C6" s="5"/>
      <c r="D6" s="5"/>
      <c r="E6" s="5"/>
      <c r="F6" s="5"/>
      <c r="G6" s="5"/>
      <c r="H6" s="5"/>
      <c r="I6" s="6"/>
    </row>
    <row r="7" spans="1:9" ht="12.75" customHeight="1">
      <c r="A7" s="4" t="s">
        <v>9</v>
      </c>
      <c r="B7" s="19" t="s">
        <v>46</v>
      </c>
      <c r="C7" s="5"/>
      <c r="D7" s="5"/>
      <c r="E7" s="5"/>
      <c r="F7" s="5"/>
      <c r="G7" s="5"/>
      <c r="H7" s="5"/>
      <c r="I7" s="6"/>
    </row>
    <row r="8" spans="1:9" ht="12.75" customHeight="1">
      <c r="A8" s="4" t="s">
        <v>10</v>
      </c>
      <c r="B8" s="5" t="s">
        <v>11</v>
      </c>
      <c r="C8" s="5"/>
      <c r="D8" s="5"/>
      <c r="E8" s="5"/>
      <c r="F8" s="5"/>
      <c r="G8" s="5"/>
      <c r="H8" s="5"/>
      <c r="I8" s="6"/>
    </row>
    <row r="9" spans="1:9" ht="12.75" customHeight="1">
      <c r="A9" s="4" t="s">
        <v>12</v>
      </c>
      <c r="B9" s="5" t="s">
        <v>38</v>
      </c>
      <c r="C9" s="5"/>
      <c r="D9" s="5"/>
      <c r="E9" s="5"/>
      <c r="F9" s="5"/>
      <c r="G9" s="5"/>
      <c r="H9" s="5"/>
      <c r="I9" s="6"/>
    </row>
    <row r="10" spans="1:9" ht="12.75" customHeight="1">
      <c r="A10" s="4" t="s">
        <v>13</v>
      </c>
      <c r="B10" s="20">
        <v>43916</v>
      </c>
      <c r="C10" s="5"/>
      <c r="D10" s="5"/>
      <c r="E10" s="5"/>
      <c r="F10" s="5"/>
      <c r="G10" s="5"/>
      <c r="H10" s="5"/>
      <c r="I10" s="6"/>
    </row>
    <row r="11" spans="1:9" ht="12.75" customHeight="1">
      <c r="A11" s="4" t="s">
        <v>14</v>
      </c>
      <c r="B11" s="20" t="s">
        <v>30</v>
      </c>
      <c r="C11" s="5"/>
      <c r="D11" s="5"/>
      <c r="E11" s="5"/>
      <c r="F11" s="5"/>
      <c r="G11" s="5"/>
      <c r="H11" s="5"/>
      <c r="I11" s="6"/>
    </row>
    <row r="12" spans="1:9" ht="12.75" customHeight="1">
      <c r="A12" s="4"/>
      <c r="B12" s="20" t="s">
        <v>37</v>
      </c>
      <c r="C12" s="5"/>
      <c r="D12" s="5"/>
      <c r="E12" s="5"/>
      <c r="F12" s="5"/>
      <c r="G12" s="5"/>
      <c r="H12" s="5"/>
      <c r="I12" s="6"/>
    </row>
    <row r="13" spans="1:9" ht="12.75" customHeight="1">
      <c r="A13" s="4"/>
      <c r="B13" s="49" t="s">
        <v>29</v>
      </c>
      <c r="C13" s="49"/>
      <c r="D13" s="49"/>
      <c r="E13" s="49"/>
      <c r="F13" s="49"/>
      <c r="G13" s="49"/>
      <c r="H13" s="49"/>
      <c r="I13" s="50"/>
    </row>
    <row r="14" spans="1:9" ht="12.75" customHeight="1">
      <c r="A14" s="4"/>
      <c r="B14" s="49"/>
      <c r="C14" s="49"/>
      <c r="D14" s="49"/>
      <c r="E14" s="49"/>
      <c r="F14" s="49"/>
      <c r="G14" s="49"/>
      <c r="H14" s="49"/>
      <c r="I14" s="50"/>
    </row>
    <row r="15" spans="1:9" ht="12.75" customHeight="1">
      <c r="A15" s="4"/>
      <c r="B15" s="49"/>
      <c r="C15" s="49"/>
      <c r="D15" s="49"/>
      <c r="E15" s="49"/>
      <c r="F15" s="49"/>
      <c r="G15" s="49"/>
      <c r="H15" s="49"/>
      <c r="I15" s="50"/>
    </row>
    <row r="16" spans="1:9" ht="12.75" customHeight="1">
      <c r="A16" s="7"/>
      <c r="B16" s="28" t="s">
        <v>15</v>
      </c>
      <c r="C16" s="8"/>
      <c r="D16" s="8"/>
      <c r="E16" s="8"/>
      <c r="F16" s="8"/>
      <c r="G16" s="8"/>
      <c r="H16" s="8"/>
      <c r="I16" s="9"/>
    </row>
    <row r="17" spans="1:9" ht="12.75" customHeight="1">
      <c r="A17" s="10"/>
      <c r="B17" s="10"/>
      <c r="C17" s="10"/>
      <c r="D17" s="10"/>
      <c r="E17" s="10"/>
      <c r="F17" s="10"/>
      <c r="G17" s="10"/>
      <c r="H17" s="10"/>
      <c r="I17" s="10"/>
    </row>
    <row r="18" spans="1:9" s="26" customFormat="1" ht="12.75" customHeight="1">
      <c r="A18" s="25"/>
      <c r="B18" s="25"/>
      <c r="C18" s="25"/>
      <c r="D18" s="25"/>
      <c r="E18" s="29">
        <v>2015</v>
      </c>
      <c r="F18" s="30">
        <v>2016</v>
      </c>
      <c r="G18" s="30" t="s">
        <v>47</v>
      </c>
      <c r="H18" s="30">
        <v>2018</v>
      </c>
      <c r="I18" s="31">
        <v>2019</v>
      </c>
    </row>
    <row r="19" spans="1:9" ht="12.75" customHeight="1">
      <c r="A19" s="11"/>
      <c r="B19" s="12"/>
      <c r="C19" s="12"/>
      <c r="D19" s="51"/>
      <c r="E19" s="33"/>
      <c r="F19" s="32"/>
      <c r="G19" s="32"/>
      <c r="H19" s="32"/>
      <c r="I19" s="34"/>
    </row>
    <row r="20" spans="1:9" ht="12.75" customHeight="1">
      <c r="A20" s="13" t="s">
        <v>16</v>
      </c>
      <c r="B20" s="14"/>
      <c r="C20" s="15" t="s">
        <v>17</v>
      </c>
      <c r="D20" s="52" t="s">
        <v>18</v>
      </c>
      <c r="E20" s="23">
        <v>23.91509902393637</v>
      </c>
      <c r="F20" s="24">
        <v>25.957622617009974</v>
      </c>
      <c r="G20" s="24" t="s">
        <v>31</v>
      </c>
      <c r="H20" s="24" t="s">
        <v>48</v>
      </c>
      <c r="I20" s="39" t="s">
        <v>49</v>
      </c>
    </row>
    <row r="21" spans="1:9" ht="12.75" customHeight="1">
      <c r="A21" s="13"/>
      <c r="B21" s="14"/>
      <c r="C21" s="14"/>
      <c r="D21" s="52" t="s">
        <v>19</v>
      </c>
      <c r="E21" s="23">
        <v>21.509310964187765</v>
      </c>
      <c r="F21" s="24">
        <v>23.052882638374868</v>
      </c>
      <c r="G21" s="24" t="s">
        <v>32</v>
      </c>
      <c r="H21" s="24" t="s">
        <v>45</v>
      </c>
      <c r="I21" s="40" t="s">
        <v>50</v>
      </c>
    </row>
    <row r="22" spans="1:9" ht="12.75" customHeight="1">
      <c r="A22" s="13"/>
      <c r="B22" s="14"/>
      <c r="C22" s="14"/>
      <c r="D22" s="52" t="s">
        <v>20</v>
      </c>
      <c r="E22" s="23">
        <v>22.92468191888842</v>
      </c>
      <c r="F22" s="24">
        <v>24.74400384853275</v>
      </c>
      <c r="G22" s="24">
        <v>19.092030048556715</v>
      </c>
      <c r="H22" s="24">
        <v>17.360775974501</v>
      </c>
      <c r="I22" s="41">
        <v>15.063926804200001</v>
      </c>
    </row>
    <row r="23" spans="1:9" ht="12.75" customHeight="1">
      <c r="A23" s="13"/>
      <c r="B23" s="14"/>
      <c r="C23" s="14"/>
      <c r="D23" s="52"/>
      <c r="E23" s="23"/>
      <c r="F23" s="24"/>
      <c r="G23" s="24"/>
      <c r="H23" s="24"/>
      <c r="I23" s="42"/>
    </row>
    <row r="24" spans="1:9" ht="12.75" customHeight="1">
      <c r="A24" s="13"/>
      <c r="B24" s="14"/>
      <c r="C24" s="15" t="s">
        <v>21</v>
      </c>
      <c r="D24" s="52" t="s">
        <v>18</v>
      </c>
      <c r="E24" s="23">
        <v>16.523718465834783</v>
      </c>
      <c r="F24" s="24">
        <v>16.61098500591451</v>
      </c>
      <c r="G24" s="24">
        <v>13.3363563487372</v>
      </c>
      <c r="H24" s="24">
        <v>11.2928517687043</v>
      </c>
      <c r="I24" s="41">
        <v>10.082009737529999</v>
      </c>
    </row>
    <row r="25" spans="1:9" ht="12.75" customHeight="1">
      <c r="A25" s="13"/>
      <c r="B25" s="14"/>
      <c r="C25" s="14"/>
      <c r="D25" s="52" t="s">
        <v>19</v>
      </c>
      <c r="E25" s="23">
        <v>13.4656662295783</v>
      </c>
      <c r="F25" s="24">
        <v>11.092344516079217</v>
      </c>
      <c r="G25" s="24">
        <v>12.1813196429613</v>
      </c>
      <c r="H25" s="24">
        <v>10.3344599918129</v>
      </c>
      <c r="I25" s="41">
        <v>8.794013208089</v>
      </c>
    </row>
    <row r="26" spans="1:9" ht="12.75" customHeight="1">
      <c r="A26" s="13"/>
      <c r="B26" s="14"/>
      <c r="C26" s="14"/>
      <c r="D26" s="52" t="s">
        <v>20</v>
      </c>
      <c r="E26" s="23">
        <v>15.163136221655623</v>
      </c>
      <c r="F26" s="24">
        <v>14.111459412667394</v>
      </c>
      <c r="G26" s="24">
        <v>12.8115294044879</v>
      </c>
      <c r="H26" s="24">
        <v>10.8505608987088</v>
      </c>
      <c r="I26" s="41">
        <v>9.47634902473</v>
      </c>
    </row>
    <row r="27" spans="1:9" ht="12.75" customHeight="1">
      <c r="A27" s="13"/>
      <c r="B27" s="14"/>
      <c r="C27" s="14"/>
      <c r="D27" s="52"/>
      <c r="E27" s="23"/>
      <c r="F27" s="24"/>
      <c r="G27" s="24"/>
      <c r="H27" s="24"/>
      <c r="I27" s="43"/>
    </row>
    <row r="28" spans="1:9" ht="12.75" customHeight="1">
      <c r="A28" s="13" t="s">
        <v>22</v>
      </c>
      <c r="B28" s="14"/>
      <c r="C28" s="15" t="s">
        <v>17</v>
      </c>
      <c r="D28" s="52" t="s">
        <v>18</v>
      </c>
      <c r="E28" s="23">
        <v>42.06147514585478</v>
      </c>
      <c r="F28" s="24">
        <v>33.162217659137575</v>
      </c>
      <c r="G28" s="24" t="s">
        <v>33</v>
      </c>
      <c r="H28" s="24" t="s">
        <v>23</v>
      </c>
      <c r="I28" s="44" t="s">
        <v>23</v>
      </c>
    </row>
    <row r="29" spans="1:9" ht="12.75" customHeight="1">
      <c r="A29" s="13"/>
      <c r="B29" s="14"/>
      <c r="C29" s="14"/>
      <c r="D29" s="52" t="s">
        <v>19</v>
      </c>
      <c r="E29" s="23">
        <v>37.08849130718902</v>
      </c>
      <c r="F29" s="24">
        <v>29.91833704528582</v>
      </c>
      <c r="G29" s="24" t="s">
        <v>23</v>
      </c>
      <c r="H29" s="22" t="s">
        <v>23</v>
      </c>
      <c r="I29" s="44" t="s">
        <v>23</v>
      </c>
    </row>
    <row r="30" spans="1:9" ht="12.75" customHeight="1">
      <c r="A30" s="13"/>
      <c r="B30" s="14"/>
      <c r="C30" s="14"/>
      <c r="D30" s="52" t="s">
        <v>20</v>
      </c>
      <c r="E30" s="23">
        <v>40.04491266211875</v>
      </c>
      <c r="F30" s="24">
        <v>31.83370002276003</v>
      </c>
      <c r="G30" s="24" t="s">
        <v>34</v>
      </c>
      <c r="H30" s="24" t="s">
        <v>23</v>
      </c>
      <c r="I30" s="44" t="s">
        <v>51</v>
      </c>
    </row>
    <row r="31" spans="1:9" ht="12.75" customHeight="1">
      <c r="A31" s="13"/>
      <c r="B31" s="14"/>
      <c r="C31" s="14"/>
      <c r="D31" s="52"/>
      <c r="E31" s="23"/>
      <c r="F31" s="24"/>
      <c r="G31" s="24"/>
      <c r="H31" s="24"/>
      <c r="I31" s="43"/>
    </row>
    <row r="32" spans="1:9" ht="12.75" customHeight="1">
      <c r="A32" s="13"/>
      <c r="B32" s="14"/>
      <c r="C32" s="15" t="s">
        <v>21</v>
      </c>
      <c r="D32" s="52" t="s">
        <v>18</v>
      </c>
      <c r="E32" s="23">
        <v>34.398161483250234</v>
      </c>
      <c r="F32" s="24">
        <v>28.436065413079348</v>
      </c>
      <c r="G32" s="24">
        <v>29.528556525195</v>
      </c>
      <c r="H32" s="24">
        <v>22.1006631383566</v>
      </c>
      <c r="I32" s="40">
        <v>25.385471219137003</v>
      </c>
    </row>
    <row r="33" spans="1:9" ht="12.75" customHeight="1">
      <c r="A33" s="13"/>
      <c r="B33" s="14"/>
      <c r="C33" s="14"/>
      <c r="D33" s="52" t="s">
        <v>19</v>
      </c>
      <c r="E33" s="23">
        <v>29.520300231315005</v>
      </c>
      <c r="F33" s="24">
        <v>27.285567280724766</v>
      </c>
      <c r="G33" s="24">
        <v>28.1846743465763</v>
      </c>
      <c r="H33" s="24">
        <v>22.9016453202028</v>
      </c>
      <c r="I33" s="40">
        <v>17.820699540535003</v>
      </c>
    </row>
    <row r="34" spans="1:9" ht="12.75" customHeight="1">
      <c r="A34" s="13"/>
      <c r="B34" s="14"/>
      <c r="C34" s="14"/>
      <c r="D34" s="52" t="s">
        <v>20</v>
      </c>
      <c r="E34" s="23">
        <v>32.238853797029925</v>
      </c>
      <c r="F34" s="24">
        <v>27.92131585599249</v>
      </c>
      <c r="G34" s="24">
        <v>28.9549431445752</v>
      </c>
      <c r="H34" s="24">
        <v>22.4707901503181</v>
      </c>
      <c r="I34" s="40">
        <v>21.922401168948998</v>
      </c>
    </row>
    <row r="35" spans="1:9" ht="12.75" customHeight="1">
      <c r="A35" s="13"/>
      <c r="B35" s="14"/>
      <c r="C35" s="14"/>
      <c r="D35" s="52"/>
      <c r="E35" s="23"/>
      <c r="F35" s="24"/>
      <c r="G35" s="24"/>
      <c r="H35" s="24"/>
      <c r="I35" s="43"/>
    </row>
    <row r="36" spans="1:9" ht="12.75" customHeight="1">
      <c r="A36" s="13" t="s">
        <v>24</v>
      </c>
      <c r="B36" s="14"/>
      <c r="C36" s="15" t="s">
        <v>17</v>
      </c>
      <c r="D36" s="52" t="s">
        <v>18</v>
      </c>
      <c r="E36" s="23" t="s">
        <v>23</v>
      </c>
      <c r="F36" s="22" t="s">
        <v>23</v>
      </c>
      <c r="G36" s="22" t="s">
        <v>23</v>
      </c>
      <c r="H36" s="22" t="s">
        <v>23</v>
      </c>
      <c r="I36" s="21" t="s">
        <v>23</v>
      </c>
    </row>
    <row r="37" spans="1:9" ht="12.75" customHeight="1">
      <c r="A37" s="13"/>
      <c r="B37" s="14"/>
      <c r="C37" s="14"/>
      <c r="D37" s="52" t="s">
        <v>19</v>
      </c>
      <c r="E37" s="23" t="s">
        <v>23</v>
      </c>
      <c r="F37" s="22" t="s">
        <v>23</v>
      </c>
      <c r="G37" s="22" t="s">
        <v>23</v>
      </c>
      <c r="H37" s="22" t="s">
        <v>23</v>
      </c>
      <c r="I37" s="21" t="s">
        <v>23</v>
      </c>
    </row>
    <row r="38" spans="1:9" ht="12.75" customHeight="1">
      <c r="A38" s="13"/>
      <c r="B38" s="14"/>
      <c r="C38" s="14"/>
      <c r="D38" s="52" t="s">
        <v>20</v>
      </c>
      <c r="E38" s="23">
        <v>55.53536852912726</v>
      </c>
      <c r="F38" s="24">
        <v>36.62222222222222</v>
      </c>
      <c r="G38" s="24" t="s">
        <v>23</v>
      </c>
      <c r="H38" s="22" t="s">
        <v>23</v>
      </c>
      <c r="I38" s="21" t="s">
        <v>23</v>
      </c>
    </row>
    <row r="39" spans="1:9" ht="12.75" customHeight="1">
      <c r="A39" s="13"/>
      <c r="B39" s="14"/>
      <c r="C39" s="14"/>
      <c r="D39" s="52"/>
      <c r="E39" s="23"/>
      <c r="F39" s="24"/>
      <c r="G39" s="24"/>
      <c r="H39" s="24"/>
      <c r="I39" s="43"/>
    </row>
    <row r="40" spans="1:9" ht="12.75" customHeight="1">
      <c r="A40" s="13"/>
      <c r="B40" s="14"/>
      <c r="C40" s="15" t="s">
        <v>21</v>
      </c>
      <c r="D40" s="52" t="s">
        <v>18</v>
      </c>
      <c r="E40" s="23">
        <v>38.367907265400696</v>
      </c>
      <c r="F40" s="24">
        <v>35.122119023047816</v>
      </c>
      <c r="G40" s="24">
        <v>37.09887258319381</v>
      </c>
      <c r="H40" s="24">
        <v>32.8023364778688</v>
      </c>
      <c r="I40" s="45">
        <v>33.679705412804</v>
      </c>
    </row>
    <row r="41" spans="1:9" ht="12.75" customHeight="1">
      <c r="A41" s="13"/>
      <c r="B41" s="14"/>
      <c r="C41" s="14"/>
      <c r="D41" s="52" t="s">
        <v>19</v>
      </c>
      <c r="E41" s="27">
        <v>33.52370275093159</v>
      </c>
      <c r="F41" s="24">
        <v>36.69743044950535</v>
      </c>
      <c r="G41" s="24" t="s">
        <v>35</v>
      </c>
      <c r="H41" s="24" t="s">
        <v>52</v>
      </c>
      <c r="I41" s="46" t="s">
        <v>53</v>
      </c>
    </row>
    <row r="42" spans="1:9" ht="12.75" customHeight="1">
      <c r="A42" s="13"/>
      <c r="B42" s="14"/>
      <c r="C42" s="14"/>
      <c r="D42" s="52" t="s">
        <v>20</v>
      </c>
      <c r="E42" s="23">
        <v>36.17315330733602</v>
      </c>
      <c r="F42" s="24">
        <v>35.8520751930591</v>
      </c>
      <c r="G42" s="24">
        <v>33.1689899079099</v>
      </c>
      <c r="H42" s="24">
        <v>30.5895190846648</v>
      </c>
      <c r="I42" s="45">
        <v>29.233125373232</v>
      </c>
    </row>
    <row r="43" spans="1:9" ht="12.75" customHeight="1">
      <c r="A43" s="13"/>
      <c r="B43" s="14"/>
      <c r="C43" s="14"/>
      <c r="D43" s="52"/>
      <c r="E43" s="23"/>
      <c r="F43" s="24"/>
      <c r="G43" s="24"/>
      <c r="H43" s="24"/>
      <c r="I43" s="43"/>
    </row>
    <row r="44" spans="1:9" ht="12.75" customHeight="1">
      <c r="A44" s="13" t="s">
        <v>25</v>
      </c>
      <c r="B44" s="14"/>
      <c r="C44" s="15" t="s">
        <v>17</v>
      </c>
      <c r="D44" s="52" t="s">
        <v>18</v>
      </c>
      <c r="E44" s="23">
        <v>31.81690311500118</v>
      </c>
      <c r="F44" s="24">
        <v>28.32391856541684</v>
      </c>
      <c r="G44" s="24">
        <v>26.106225700369638</v>
      </c>
      <c r="H44" s="24">
        <v>18.7159761727987</v>
      </c>
      <c r="I44" s="41">
        <v>16.546154136141</v>
      </c>
    </row>
    <row r="45" spans="1:9" ht="12.75" customHeight="1">
      <c r="A45" s="13"/>
      <c r="B45" s="14"/>
      <c r="C45" s="14"/>
      <c r="D45" s="52" t="s">
        <v>19</v>
      </c>
      <c r="E45" s="23">
        <v>28.16436125834036</v>
      </c>
      <c r="F45" s="24">
        <v>26.77765676054147</v>
      </c>
      <c r="G45" s="24" t="s">
        <v>36</v>
      </c>
      <c r="H45" s="24">
        <v>19.7898479495762</v>
      </c>
      <c r="I45" s="41">
        <v>17.114891457222</v>
      </c>
    </row>
    <row r="46" spans="1:9" ht="12.75" customHeight="1">
      <c r="A46" s="13"/>
      <c r="B46" s="14"/>
      <c r="C46" s="14"/>
      <c r="D46" s="52" t="s">
        <v>20</v>
      </c>
      <c r="E46" s="23">
        <v>30.322622876044225</v>
      </c>
      <c r="F46" s="24">
        <v>27.668754654167945</v>
      </c>
      <c r="G46" s="24">
        <v>23.144297012259994</v>
      </c>
      <c r="H46" s="24">
        <v>19.2384353730539</v>
      </c>
      <c r="I46" s="41">
        <v>16.815408035253</v>
      </c>
    </row>
    <row r="47" spans="1:9" ht="12.75" customHeight="1">
      <c r="A47" s="13"/>
      <c r="B47" s="14"/>
      <c r="C47" s="14"/>
      <c r="D47" s="52"/>
      <c r="E47" s="23"/>
      <c r="F47" s="32"/>
      <c r="G47" s="24"/>
      <c r="H47" s="24"/>
      <c r="I47" s="43"/>
    </row>
    <row r="48" spans="1:9" ht="12.75" customHeight="1">
      <c r="A48" s="13"/>
      <c r="B48" s="14"/>
      <c r="C48" s="15" t="s">
        <v>21</v>
      </c>
      <c r="D48" s="52" t="s">
        <v>18</v>
      </c>
      <c r="E48" s="23">
        <v>23.801354309983513</v>
      </c>
      <c r="F48" s="24">
        <v>21.747942543345225</v>
      </c>
      <c r="G48" s="24">
        <v>20.227441386135983</v>
      </c>
      <c r="H48" s="24">
        <v>16.16673751046826</v>
      </c>
      <c r="I48" s="41">
        <v>15.960881870564</v>
      </c>
    </row>
    <row r="49" spans="1:9" ht="12.75" customHeight="1">
      <c r="A49" s="13"/>
      <c r="B49" s="14"/>
      <c r="C49" s="14"/>
      <c r="D49" s="52" t="s">
        <v>19</v>
      </c>
      <c r="E49" s="23">
        <v>20.048275927987945</v>
      </c>
      <c r="F49" s="24">
        <v>18.15517764053426</v>
      </c>
      <c r="G49" s="24">
        <v>18.038624284106326</v>
      </c>
      <c r="H49" s="24">
        <v>15.264070465436053</v>
      </c>
      <c r="I49" s="41">
        <v>12.27529198076</v>
      </c>
    </row>
    <row r="50" spans="1:9" ht="12.75" customHeight="1">
      <c r="A50" s="13"/>
      <c r="B50" s="14"/>
      <c r="C50" s="14"/>
      <c r="D50" s="52" t="s">
        <v>20</v>
      </c>
      <c r="E50" s="23">
        <v>22.131599190116997</v>
      </c>
      <c r="F50" s="24">
        <v>20.123170718594423</v>
      </c>
      <c r="G50" s="24">
        <v>19.251045169692787</v>
      </c>
      <c r="H50" s="24">
        <v>15.751763482048217</v>
      </c>
      <c r="I50" s="41">
        <v>14.241345334687</v>
      </c>
    </row>
    <row r="51" spans="1:9" ht="12.75" customHeight="1">
      <c r="A51" s="13"/>
      <c r="B51" s="14"/>
      <c r="C51" s="14"/>
      <c r="D51" s="52"/>
      <c r="E51" s="33"/>
      <c r="F51" s="32"/>
      <c r="G51" s="32"/>
      <c r="H51" s="32"/>
      <c r="I51" s="43"/>
    </row>
    <row r="52" spans="1:9" ht="12.75" customHeight="1">
      <c r="A52" s="16" t="s">
        <v>26</v>
      </c>
      <c r="B52" s="14"/>
      <c r="C52" s="15" t="s">
        <v>17</v>
      </c>
      <c r="D52" s="52" t="s">
        <v>18</v>
      </c>
      <c r="E52" s="23">
        <v>25.4</v>
      </c>
      <c r="F52" s="24">
        <v>23.8</v>
      </c>
      <c r="G52" s="24">
        <v>21.5</v>
      </c>
      <c r="H52" s="24">
        <v>19.5</v>
      </c>
      <c r="I52" s="47" t="s">
        <v>23</v>
      </c>
    </row>
    <row r="53" spans="1:9" ht="12.75" customHeight="1">
      <c r="A53" s="13"/>
      <c r="B53" s="14"/>
      <c r="C53" s="14"/>
      <c r="D53" s="52" t="s">
        <v>19</v>
      </c>
      <c r="E53" s="23">
        <v>23.7</v>
      </c>
      <c r="F53" s="24">
        <v>21.5</v>
      </c>
      <c r="G53" s="24">
        <v>20.5</v>
      </c>
      <c r="H53" s="24">
        <v>18.5</v>
      </c>
      <c r="I53" s="47" t="s">
        <v>23</v>
      </c>
    </row>
    <row r="54" spans="1:9" ht="12.75" customHeight="1">
      <c r="A54" s="13"/>
      <c r="B54" s="14"/>
      <c r="C54" s="14"/>
      <c r="D54" s="52" t="s">
        <v>20</v>
      </c>
      <c r="E54" s="23">
        <v>24.6</v>
      </c>
      <c r="F54" s="24">
        <v>22.7</v>
      </c>
      <c r="G54" s="24">
        <v>21</v>
      </c>
      <c r="H54" s="24">
        <v>19.1</v>
      </c>
      <c r="I54" s="47" t="s">
        <v>23</v>
      </c>
    </row>
    <row r="55" spans="1:9" ht="12.75" customHeight="1">
      <c r="A55" s="13"/>
      <c r="B55" s="14"/>
      <c r="C55" s="14"/>
      <c r="D55" s="52"/>
      <c r="E55" s="33"/>
      <c r="F55" s="32"/>
      <c r="G55" s="32"/>
      <c r="H55" s="32"/>
      <c r="I55" s="47"/>
    </row>
    <row r="56" spans="1:9" ht="12.75" customHeight="1">
      <c r="A56" s="13"/>
      <c r="B56" s="14"/>
      <c r="C56" s="15" t="s">
        <v>21</v>
      </c>
      <c r="D56" s="52" t="s">
        <v>18</v>
      </c>
      <c r="E56" s="23">
        <v>21.1</v>
      </c>
      <c r="F56" s="24">
        <v>19.4</v>
      </c>
      <c r="G56" s="24">
        <v>17.4</v>
      </c>
      <c r="H56" s="24">
        <v>15.7</v>
      </c>
      <c r="I56" s="47" t="s">
        <v>23</v>
      </c>
    </row>
    <row r="57" spans="1:9" ht="12.75" customHeight="1">
      <c r="A57" s="13"/>
      <c r="B57" s="14"/>
      <c r="C57" s="14"/>
      <c r="D57" s="52" t="s">
        <v>19</v>
      </c>
      <c r="E57" s="23">
        <v>19.5</v>
      </c>
      <c r="F57" s="24">
        <v>17.9</v>
      </c>
      <c r="G57" s="24">
        <v>16.1</v>
      </c>
      <c r="H57" s="24">
        <v>14.5</v>
      </c>
      <c r="I57" s="47" t="s">
        <v>23</v>
      </c>
    </row>
    <row r="58" spans="1:9" ht="12.75" customHeight="1">
      <c r="A58" s="17"/>
      <c r="B58" s="18"/>
      <c r="C58" s="18"/>
      <c r="D58" s="53" t="s">
        <v>20</v>
      </c>
      <c r="E58" s="38">
        <v>20.3</v>
      </c>
      <c r="F58" s="35">
        <v>18.7</v>
      </c>
      <c r="G58" s="35">
        <v>16.8</v>
      </c>
      <c r="H58" s="35">
        <v>15.2</v>
      </c>
      <c r="I58" s="48" t="s">
        <v>23</v>
      </c>
    </row>
  </sheetData>
  <sheetProtection/>
  <mergeCells count="1">
    <mergeCell ref="B13:I1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4:E17"/>
  <sheetViews>
    <sheetView zoomScalePageLayoutView="0" workbookViewId="0" topLeftCell="A1">
      <selection activeCell="E4" sqref="E4:E6"/>
    </sheetView>
  </sheetViews>
  <sheetFormatPr defaultColWidth="11.421875" defaultRowHeight="15"/>
  <cols>
    <col min="1" max="16384" width="9.140625" style="0" customWidth="1"/>
  </cols>
  <sheetData>
    <row r="4" spans="1:5" ht="15">
      <c r="A4" t="s">
        <v>44</v>
      </c>
      <c r="C4" t="s">
        <v>21</v>
      </c>
      <c r="D4" t="s">
        <v>18</v>
      </c>
      <c r="E4" s="37">
        <f>C10/E10</f>
        <v>0.2777869428010472</v>
      </c>
    </row>
    <row r="5" spans="4:5" ht="15">
      <c r="D5" t="s">
        <v>19</v>
      </c>
      <c r="E5" s="37">
        <f>C11/E11</f>
        <v>0.24550589527687633</v>
      </c>
    </row>
    <row r="6" spans="4:5" ht="15">
      <c r="D6" t="s">
        <v>20</v>
      </c>
      <c r="E6" s="37">
        <f>C12/E12</f>
        <v>0.2618661335761308</v>
      </c>
    </row>
    <row r="10" spans="1:5" ht="15">
      <c r="A10" t="s">
        <v>39</v>
      </c>
      <c r="B10" t="s">
        <v>40</v>
      </c>
      <c r="C10">
        <v>173175.347433171</v>
      </c>
      <c r="E10">
        <f>C10+C15</f>
        <v>623410.6818951541</v>
      </c>
    </row>
    <row r="11" spans="2:5" ht="15">
      <c r="B11" t="s">
        <v>41</v>
      </c>
      <c r="C11">
        <v>148940.112585449</v>
      </c>
      <c r="E11">
        <f>C11+C16</f>
        <v>606666.134910844</v>
      </c>
    </row>
    <row r="12" spans="2:5" ht="15">
      <c r="B12" t="s">
        <v>42</v>
      </c>
      <c r="C12">
        <v>322115.460018621</v>
      </c>
      <c r="E12">
        <f>C12+C17</f>
        <v>1230076.816805997</v>
      </c>
    </row>
    <row r="15" spans="1:3" ht="15">
      <c r="A15" t="s">
        <v>43</v>
      </c>
      <c r="B15" t="s">
        <v>40</v>
      </c>
      <c r="C15">
        <v>450235.334461983</v>
      </c>
    </row>
    <row r="16" spans="2:3" ht="15">
      <c r="B16" t="s">
        <v>41</v>
      </c>
      <c r="C16">
        <v>457726.022325395</v>
      </c>
    </row>
    <row r="17" spans="2:3" ht="15">
      <c r="B17" t="s">
        <v>42</v>
      </c>
      <c r="C17">
        <v>907961.356787376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VAES Virginie</dc:creator>
  <cp:keywords/>
  <dc:description/>
  <cp:lastModifiedBy>GILBERT Valérie</cp:lastModifiedBy>
  <cp:lastPrinted>2020-04-08T14:24:26Z</cp:lastPrinted>
  <dcterms:created xsi:type="dcterms:W3CDTF">2014-03-31T10:08:01Z</dcterms:created>
  <dcterms:modified xsi:type="dcterms:W3CDTF">2020-04-08T14:29:58Z</dcterms:modified>
  <cp:category/>
  <cp:version/>
  <cp:contentType/>
  <cp:contentStatus/>
</cp:coreProperties>
</file>