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0"/>
  </bookViews>
  <sheets>
    <sheet name="IEJ01" sheetId="1" r:id="rId1"/>
  </sheets>
  <definedNames>
    <definedName name="_AMO_UniqueIdentifier" hidden="1">"'92aa15cf-7acd-41f6-8a2a-28f6ca9a6635'"</definedName>
  </definedNames>
  <calcPr fullCalcOnLoad="1"/>
</workbook>
</file>

<file path=xl/sharedStrings.xml><?xml version="1.0" encoding="utf-8"?>
<sst xmlns="http://schemas.openxmlformats.org/spreadsheetml/2006/main" count="122" uniqueCount="39">
  <si>
    <t>Source</t>
  </si>
  <si>
    <t>Total</t>
  </si>
  <si>
    <t xml:space="preserve">Accidents   </t>
  </si>
  <si>
    <t>Industrial accidents</t>
  </si>
  <si>
    <t>Table</t>
  </si>
  <si>
    <t>Title</t>
  </si>
  <si>
    <t>Professional status</t>
  </si>
  <si>
    <t>Region</t>
  </si>
  <si>
    <t>Statistical unit</t>
  </si>
  <si>
    <t>Reference period</t>
  </si>
  <si>
    <t>Periodicity</t>
  </si>
  <si>
    <t>Last adaptation</t>
  </si>
  <si>
    <t>Remark</t>
  </si>
  <si>
    <t>Belgium</t>
  </si>
  <si>
    <t>Annual statistic</t>
  </si>
  <si>
    <t>Case without consequence</t>
  </si>
  <si>
    <t>Fatal accidents</t>
  </si>
  <si>
    <t>15-19</t>
  </si>
  <si>
    <t>Temporary disability</t>
  </si>
  <si>
    <t>Permanent disability</t>
  </si>
  <si>
    <t>EES</t>
  </si>
  <si>
    <t>IEJ01</t>
  </si>
  <si>
    <t>(1) Including unknown</t>
  </si>
  <si>
    <t>60 and more</t>
  </si>
  <si>
    <t>Employee</t>
  </si>
  <si>
    <t>20-29</t>
  </si>
  <si>
    <t>30-39</t>
  </si>
  <si>
    <t>40-49</t>
  </si>
  <si>
    <t>50-59</t>
  </si>
  <si>
    <t>Fedris</t>
  </si>
  <si>
    <t>PRIVATE SECTOR</t>
  </si>
  <si>
    <t>PUBLIC</t>
  </si>
  <si>
    <t>SECTOR</t>
  </si>
  <si>
    <t>TOTAL</t>
  </si>
  <si>
    <t>Males</t>
  </si>
  <si>
    <t>Total (1)</t>
  </si>
  <si>
    <t>Females</t>
  </si>
  <si>
    <t>2017 - 2018</t>
  </si>
  <si>
    <t>: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</si>
</sst>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dd/mm/yy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</numFmts>
  <fonts count="38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0" borderId="2" applyNumberFormat="0" applyFill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29" fillId="25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</cellStyleXfs>
  <cellXfs count="59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14" fontId="0" fillId="32" borderId="16" xfId="0" applyNumberForma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2" borderId="0" xfId="0" applyFont="1" applyFill="1" applyBorder="1" applyAlignment="1">
      <alignment/>
    </xf>
    <xf numFmtId="180" fontId="0" fillId="33" borderId="0" xfId="0" applyNumberFormat="1" applyFont="1" applyFill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32" borderId="10" xfId="0" applyNumberFormat="1" applyFont="1" applyFill="1" applyBorder="1" applyAlignment="1">
      <alignment horizontal="center"/>
    </xf>
    <xf numFmtId="0" fontId="0" fillId="32" borderId="12" xfId="0" applyNumberFormat="1" applyFont="1" applyFill="1" applyBorder="1" applyAlignment="1">
      <alignment horizontal="right"/>
    </xf>
    <xf numFmtId="0" fontId="0" fillId="32" borderId="14" xfId="0" applyNumberFormat="1" applyFont="1" applyFill="1" applyBorder="1" applyAlignment="1">
      <alignment horizontal="right"/>
    </xf>
    <xf numFmtId="0" fontId="0" fillId="32" borderId="17" xfId="0" applyNumberFormat="1" applyFont="1" applyFill="1" applyBorder="1" applyAlignment="1">
      <alignment horizontal="right"/>
    </xf>
    <xf numFmtId="0" fontId="0" fillId="32" borderId="14" xfId="0" applyFill="1" applyBorder="1" applyAlignment="1">
      <alignment horizontal="right"/>
    </xf>
    <xf numFmtId="3" fontId="0" fillId="34" borderId="15" xfId="0" applyNumberFormat="1" applyFont="1" applyFill="1" applyBorder="1" applyAlignment="1">
      <alignment horizontal="right" vertical="center" wrapText="1"/>
    </xf>
    <xf numFmtId="3" fontId="0" fillId="34" borderId="16" xfId="0" applyNumberFormat="1" applyFont="1" applyFill="1" applyBorder="1" applyAlignment="1">
      <alignment horizontal="right" vertical="center" wrapText="1"/>
    </xf>
    <xf numFmtId="0" fontId="0" fillId="34" borderId="16" xfId="0" applyFill="1" applyBorder="1" applyAlignment="1">
      <alignment/>
    </xf>
    <xf numFmtId="3" fontId="0" fillId="34" borderId="17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3" fontId="37" fillId="0" borderId="15" xfId="0" applyNumberFormat="1" applyFont="1" applyBorder="1" applyAlignment="1">
      <alignment/>
    </xf>
    <xf numFmtId="3" fontId="37" fillId="0" borderId="16" xfId="0" applyNumberFormat="1" applyFont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right"/>
    </xf>
    <xf numFmtId="3" fontId="0" fillId="34" borderId="14" xfId="0" applyNumberFormat="1" applyFont="1" applyFill="1" applyBorder="1" applyAlignment="1">
      <alignment horizontal="right" vertical="center" wrapText="1"/>
    </xf>
    <xf numFmtId="0" fontId="0" fillId="32" borderId="13" xfId="0" applyNumberFormat="1" applyFont="1" applyFill="1" applyBorder="1" applyAlignment="1">
      <alignment horizontal="left"/>
    </xf>
    <xf numFmtId="0" fontId="0" fillId="32" borderId="13" xfId="0" applyFill="1" applyBorder="1" applyAlignment="1">
      <alignment horizontal="center"/>
    </xf>
    <xf numFmtId="0" fontId="0" fillId="32" borderId="13" xfId="0" applyFill="1" applyBorder="1" applyAlignment="1">
      <alignment horizontal="left"/>
    </xf>
    <xf numFmtId="0" fontId="0" fillId="32" borderId="15" xfId="0" applyFill="1" applyBorder="1" applyAlignment="1">
      <alignment horizontal="center"/>
    </xf>
    <xf numFmtId="3" fontId="0" fillId="34" borderId="16" xfId="0" applyNumberFormat="1" applyFont="1" applyFill="1" applyBorder="1" applyAlignment="1">
      <alignment horizontal="right" vertical="top"/>
    </xf>
    <xf numFmtId="0" fontId="37" fillId="32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0" fillId="34" borderId="13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37" fillId="34" borderId="1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0.57421875" style="0" customWidth="1"/>
    <col min="2" max="2" width="9.00390625" style="0" customWidth="1"/>
    <col min="3" max="3" width="12.57421875" style="0" customWidth="1"/>
    <col min="4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2" width="12.7109375" style="0" customWidth="1"/>
  </cols>
  <sheetData>
    <row r="1" spans="1:11" ht="12.75">
      <c r="A1" s="1" t="s">
        <v>4</v>
      </c>
      <c r="B1" s="2"/>
      <c r="C1" s="2" t="s">
        <v>21</v>
      </c>
      <c r="D1" s="2"/>
      <c r="E1" s="2"/>
      <c r="F1" s="2"/>
      <c r="G1" s="2"/>
      <c r="H1" s="2"/>
      <c r="I1" s="2"/>
      <c r="J1" s="2"/>
      <c r="K1" s="3"/>
    </row>
    <row r="2" spans="1:11" ht="15.75">
      <c r="A2" s="4" t="s">
        <v>5</v>
      </c>
      <c r="B2" s="6"/>
      <c r="C2" s="5" t="s">
        <v>3</v>
      </c>
      <c r="D2" s="6"/>
      <c r="E2" s="6"/>
      <c r="F2" s="6"/>
      <c r="G2" s="6"/>
      <c r="H2" s="6"/>
      <c r="I2" s="6"/>
      <c r="J2" s="6"/>
      <c r="K2" s="7"/>
    </row>
    <row r="3" spans="1:11" ht="12.75">
      <c r="A3" s="4" t="s">
        <v>20</v>
      </c>
      <c r="B3" s="6"/>
      <c r="C3" s="16"/>
      <c r="D3" s="6"/>
      <c r="E3" s="6"/>
      <c r="F3" s="6"/>
      <c r="G3" s="6"/>
      <c r="H3" s="6"/>
      <c r="I3" s="6"/>
      <c r="J3" s="6"/>
      <c r="K3" s="7"/>
    </row>
    <row r="4" spans="1:11" ht="12.75">
      <c r="A4" s="4" t="s">
        <v>6</v>
      </c>
      <c r="B4" s="6"/>
      <c r="C4" s="16" t="s">
        <v>24</v>
      </c>
      <c r="D4" s="6"/>
      <c r="E4" s="6"/>
      <c r="F4" s="6"/>
      <c r="G4" s="6"/>
      <c r="H4" s="6"/>
      <c r="I4" s="6"/>
      <c r="J4" s="6"/>
      <c r="K4" s="7"/>
    </row>
    <row r="5" spans="1:11" ht="12.75">
      <c r="A5" s="4" t="s">
        <v>7</v>
      </c>
      <c r="B5" s="6"/>
      <c r="C5" s="6" t="s">
        <v>13</v>
      </c>
      <c r="D5" s="6"/>
      <c r="E5" s="6"/>
      <c r="F5" s="6"/>
      <c r="G5" s="6"/>
      <c r="H5" s="6"/>
      <c r="I5" s="6"/>
      <c r="J5" s="6"/>
      <c r="K5" s="7"/>
    </row>
    <row r="6" spans="1:11" ht="12.75">
      <c r="A6" s="4" t="s">
        <v>8</v>
      </c>
      <c r="B6" s="6"/>
      <c r="C6" s="6" t="s">
        <v>2</v>
      </c>
      <c r="D6" s="6"/>
      <c r="E6" s="6"/>
      <c r="F6" s="6"/>
      <c r="G6" s="6"/>
      <c r="H6" s="6"/>
      <c r="I6" s="6"/>
      <c r="J6" s="6"/>
      <c r="K6" s="7"/>
    </row>
    <row r="7" spans="1:11" ht="12.75">
      <c r="A7" s="4" t="s">
        <v>9</v>
      </c>
      <c r="B7" s="6"/>
      <c r="C7" s="49" t="s">
        <v>37</v>
      </c>
      <c r="D7" s="6"/>
      <c r="E7" s="6"/>
      <c r="F7" s="6"/>
      <c r="G7" s="6"/>
      <c r="H7" s="6"/>
      <c r="I7" s="6"/>
      <c r="J7" s="6"/>
      <c r="K7" s="7"/>
    </row>
    <row r="8" spans="1:11" ht="12.75">
      <c r="A8" s="4" t="s">
        <v>10</v>
      </c>
      <c r="B8" s="6"/>
      <c r="C8" s="6" t="s">
        <v>14</v>
      </c>
      <c r="D8" s="6"/>
      <c r="E8" s="6"/>
      <c r="F8" s="6"/>
      <c r="G8" s="6"/>
      <c r="H8" s="6"/>
      <c r="I8" s="6"/>
      <c r="J8" s="6"/>
      <c r="K8" s="7"/>
    </row>
    <row r="9" spans="1:11" ht="12.75">
      <c r="A9" s="4" t="s">
        <v>0</v>
      </c>
      <c r="B9" s="6"/>
      <c r="C9" s="16" t="s">
        <v>29</v>
      </c>
      <c r="D9" s="6"/>
      <c r="E9" s="6"/>
      <c r="F9" s="6"/>
      <c r="G9" s="6"/>
      <c r="H9" s="6"/>
      <c r="I9" s="6"/>
      <c r="J9" s="6"/>
      <c r="K9" s="7"/>
    </row>
    <row r="10" spans="1:11" ht="12.75">
      <c r="A10" s="4" t="s">
        <v>11</v>
      </c>
      <c r="B10" s="6"/>
      <c r="C10" s="17">
        <v>43910</v>
      </c>
      <c r="D10" s="6"/>
      <c r="E10" s="6"/>
      <c r="F10" s="6"/>
      <c r="G10" s="6"/>
      <c r="H10" s="6"/>
      <c r="I10" s="6"/>
      <c r="J10" s="6"/>
      <c r="K10" s="7"/>
    </row>
    <row r="11" spans="1:11" ht="12.75">
      <c r="A11" s="8" t="s">
        <v>12</v>
      </c>
      <c r="B11" s="10"/>
      <c r="C11" s="9" t="s">
        <v>22</v>
      </c>
      <c r="D11" s="10"/>
      <c r="E11" s="10"/>
      <c r="F11" s="10"/>
      <c r="G11" s="10"/>
      <c r="H11" s="10"/>
      <c r="I11" s="10"/>
      <c r="J11" s="10"/>
      <c r="K11" s="11"/>
    </row>
    <row r="13" spans="3:11" ht="12.75">
      <c r="C13" s="56">
        <v>2018</v>
      </c>
      <c r="D13" s="57"/>
      <c r="E13" s="57"/>
      <c r="F13" s="57"/>
      <c r="G13" s="57"/>
      <c r="H13" s="57"/>
      <c r="I13" s="57"/>
      <c r="J13" s="57"/>
      <c r="K13" s="58"/>
    </row>
    <row r="14" spans="3:11" ht="12.75">
      <c r="C14" s="54" t="s">
        <v>30</v>
      </c>
      <c r="D14" s="55"/>
      <c r="E14" s="55"/>
      <c r="F14" s="55"/>
      <c r="G14" s="55"/>
      <c r="H14" s="41"/>
      <c r="I14" s="42" t="s">
        <v>31</v>
      </c>
      <c r="J14" s="41"/>
      <c r="K14" s="43" t="s">
        <v>33</v>
      </c>
    </row>
    <row r="15" spans="1:11" ht="25.5">
      <c r="A15" s="13"/>
      <c r="B15" s="12"/>
      <c r="C15" s="29" t="s">
        <v>15</v>
      </c>
      <c r="D15" s="30" t="s">
        <v>18</v>
      </c>
      <c r="E15" s="30" t="s">
        <v>19</v>
      </c>
      <c r="F15" s="30" t="s">
        <v>16</v>
      </c>
      <c r="G15" s="30" t="s">
        <v>1</v>
      </c>
      <c r="H15" s="31"/>
      <c r="I15" s="48" t="s">
        <v>32</v>
      </c>
      <c r="J15" s="31"/>
      <c r="K15" s="32"/>
    </row>
    <row r="16" spans="1:11" s="14" customFormat="1" ht="12.75">
      <c r="A16" s="24"/>
      <c r="B16" s="25"/>
      <c r="C16" s="33"/>
      <c r="D16" s="18"/>
      <c r="E16" s="18"/>
      <c r="F16" s="18"/>
      <c r="G16" s="18"/>
      <c r="H16" s="18"/>
      <c r="I16" s="18"/>
      <c r="J16" s="18"/>
      <c r="K16" s="19"/>
    </row>
    <row r="17" spans="1:11" s="14" customFormat="1" ht="12.75">
      <c r="A17" s="44" t="s">
        <v>34</v>
      </c>
      <c r="B17" s="26"/>
      <c r="C17" s="35">
        <v>32816</v>
      </c>
      <c r="D17" s="21">
        <v>41588</v>
      </c>
      <c r="E17" s="21">
        <v>8641</v>
      </c>
      <c r="F17" s="21">
        <v>78</v>
      </c>
      <c r="G17" s="21">
        <v>83122</v>
      </c>
      <c r="H17" s="21"/>
      <c r="I17" s="50" t="s">
        <v>38</v>
      </c>
      <c r="J17" s="20"/>
      <c r="K17" s="51" t="s">
        <v>38</v>
      </c>
    </row>
    <row r="18" spans="1:11" s="14" customFormat="1" ht="12.75">
      <c r="A18" s="44"/>
      <c r="B18" s="26" t="s">
        <v>17</v>
      </c>
      <c r="C18" s="34">
        <v>1182</v>
      </c>
      <c r="D18" s="20">
        <v>1190</v>
      </c>
      <c r="E18" s="20">
        <v>138</v>
      </c>
      <c r="F18" s="20">
        <v>0</v>
      </c>
      <c r="G18" s="20">
        <v>2510</v>
      </c>
      <c r="H18" s="20"/>
      <c r="I18" s="50" t="s">
        <v>38</v>
      </c>
      <c r="J18" s="20"/>
      <c r="K18" s="51" t="s">
        <v>38</v>
      </c>
    </row>
    <row r="19" spans="1:11" s="14" customFormat="1" ht="12.75">
      <c r="A19" s="44"/>
      <c r="B19" s="26" t="s">
        <v>25</v>
      </c>
      <c r="C19" s="34">
        <v>9251</v>
      </c>
      <c r="D19" s="20">
        <v>12031</v>
      </c>
      <c r="E19" s="20">
        <v>1640</v>
      </c>
      <c r="F19" s="20">
        <v>11</v>
      </c>
      <c r="G19" s="20">
        <v>22933</v>
      </c>
      <c r="H19" s="20"/>
      <c r="I19" s="50" t="s">
        <v>38</v>
      </c>
      <c r="J19" s="20"/>
      <c r="K19" s="51" t="s">
        <v>38</v>
      </c>
    </row>
    <row r="20" spans="1:11" s="14" customFormat="1" ht="12.75">
      <c r="A20" s="44"/>
      <c r="B20" s="26" t="s">
        <v>26</v>
      </c>
      <c r="C20" s="34">
        <v>8421</v>
      </c>
      <c r="D20" s="20">
        <v>11357</v>
      </c>
      <c r="E20" s="20">
        <v>2126</v>
      </c>
      <c r="F20" s="20">
        <v>13</v>
      </c>
      <c r="G20" s="20">
        <v>21917</v>
      </c>
      <c r="H20" s="20"/>
      <c r="I20" s="50" t="s">
        <v>38</v>
      </c>
      <c r="J20" s="20"/>
      <c r="K20" s="51" t="s">
        <v>38</v>
      </c>
    </row>
    <row r="21" spans="1:11" s="14" customFormat="1" ht="12.75">
      <c r="A21" s="44"/>
      <c r="B21" s="26" t="s">
        <v>27</v>
      </c>
      <c r="C21" s="34">
        <v>7235</v>
      </c>
      <c r="D21" s="20">
        <v>9427</v>
      </c>
      <c r="E21" s="20">
        <v>2314</v>
      </c>
      <c r="F21" s="20">
        <v>25</v>
      </c>
      <c r="G21" s="20">
        <v>19000</v>
      </c>
      <c r="H21" s="20"/>
      <c r="I21" s="50" t="s">
        <v>38</v>
      </c>
      <c r="J21" s="20"/>
      <c r="K21" s="51" t="s">
        <v>38</v>
      </c>
    </row>
    <row r="22" spans="1:11" s="14" customFormat="1" ht="12.75">
      <c r="A22" s="44"/>
      <c r="B22" s="26" t="s">
        <v>28</v>
      </c>
      <c r="C22" s="34">
        <v>5953</v>
      </c>
      <c r="D22" s="20">
        <v>6869</v>
      </c>
      <c r="E22" s="20">
        <v>2150</v>
      </c>
      <c r="F22" s="20">
        <v>25</v>
      </c>
      <c r="G22" s="20">
        <v>14997</v>
      </c>
      <c r="H22" s="20"/>
      <c r="I22" s="50" t="s">
        <v>38</v>
      </c>
      <c r="J22" s="20"/>
      <c r="K22" s="51" t="s">
        <v>38</v>
      </c>
    </row>
    <row r="23" spans="1:11" s="14" customFormat="1" ht="12.75">
      <c r="A23" s="44"/>
      <c r="B23" s="26" t="s">
        <v>23</v>
      </c>
      <c r="C23" s="34">
        <v>774</v>
      </c>
      <c r="D23" s="20">
        <v>714</v>
      </c>
      <c r="E23" s="20">
        <v>273</v>
      </c>
      <c r="F23" s="20">
        <v>4</v>
      </c>
      <c r="G23" s="20">
        <v>1765</v>
      </c>
      <c r="H23" s="20"/>
      <c r="I23" s="50" t="s">
        <v>38</v>
      </c>
      <c r="J23" s="20"/>
      <c r="K23" s="51" t="s">
        <v>38</v>
      </c>
    </row>
    <row r="24" spans="1:11" s="14" customFormat="1" ht="12.75">
      <c r="A24" s="44"/>
      <c r="B24" s="26"/>
      <c r="C24" s="34"/>
      <c r="D24" s="20"/>
      <c r="E24" s="20"/>
      <c r="F24" s="20"/>
      <c r="G24" s="20"/>
      <c r="H24" s="20"/>
      <c r="I24" s="50"/>
      <c r="J24" s="20"/>
      <c r="K24" s="51"/>
    </row>
    <row r="25" spans="1:11" s="14" customFormat="1" ht="12.75">
      <c r="A25" s="44" t="s">
        <v>36</v>
      </c>
      <c r="B25" s="26"/>
      <c r="C25" s="35">
        <v>19582</v>
      </c>
      <c r="D25" s="21">
        <v>17076</v>
      </c>
      <c r="E25" s="21">
        <v>2952</v>
      </c>
      <c r="F25" s="21">
        <v>3</v>
      </c>
      <c r="G25" s="21">
        <v>39613</v>
      </c>
      <c r="H25" s="21"/>
      <c r="I25" s="50" t="s">
        <v>38</v>
      </c>
      <c r="J25" s="20"/>
      <c r="K25" s="51" t="s">
        <v>38</v>
      </c>
    </row>
    <row r="26" spans="1:11" s="14" customFormat="1" ht="12.75">
      <c r="A26" s="45"/>
      <c r="B26" s="26" t="s">
        <v>17</v>
      </c>
      <c r="C26" s="37">
        <v>669</v>
      </c>
      <c r="D26" s="38">
        <v>481</v>
      </c>
      <c r="E26" s="38">
        <v>28</v>
      </c>
      <c r="F26" s="38">
        <v>0</v>
      </c>
      <c r="G26" s="38">
        <v>1178</v>
      </c>
      <c r="H26" s="38"/>
      <c r="I26" s="50" t="s">
        <v>38</v>
      </c>
      <c r="J26" s="20"/>
      <c r="K26" s="51" t="s">
        <v>38</v>
      </c>
    </row>
    <row r="27" spans="1:11" s="14" customFormat="1" ht="12.75">
      <c r="A27" s="45"/>
      <c r="B27" s="26" t="s">
        <v>25</v>
      </c>
      <c r="C27" s="37">
        <v>6433</v>
      </c>
      <c r="D27" s="38">
        <v>4733</v>
      </c>
      <c r="E27" s="38">
        <v>472</v>
      </c>
      <c r="F27" s="38">
        <v>0</v>
      </c>
      <c r="G27" s="38">
        <v>11639</v>
      </c>
      <c r="H27" s="38"/>
      <c r="I27" s="50" t="s">
        <v>38</v>
      </c>
      <c r="J27" s="20"/>
      <c r="K27" s="51" t="s">
        <v>38</v>
      </c>
    </row>
    <row r="28" spans="1:11" s="14" customFormat="1" ht="12.75">
      <c r="A28" s="45"/>
      <c r="B28" s="26" t="s">
        <v>26</v>
      </c>
      <c r="C28" s="37">
        <v>4431</v>
      </c>
      <c r="D28" s="38">
        <v>4127</v>
      </c>
      <c r="E28" s="38">
        <v>626</v>
      </c>
      <c r="F28" s="38">
        <v>0</v>
      </c>
      <c r="G28" s="38">
        <v>9184</v>
      </c>
      <c r="H28" s="38"/>
      <c r="I28" s="50" t="s">
        <v>38</v>
      </c>
      <c r="J28" s="20"/>
      <c r="K28" s="51" t="s">
        <v>38</v>
      </c>
    </row>
    <row r="29" spans="1:11" s="14" customFormat="1" ht="12.75">
      <c r="A29" s="45"/>
      <c r="B29" s="26" t="s">
        <v>27</v>
      </c>
      <c r="C29" s="37">
        <v>3919</v>
      </c>
      <c r="D29" s="38">
        <v>3906</v>
      </c>
      <c r="E29" s="38">
        <v>777</v>
      </c>
      <c r="F29" s="38">
        <v>2</v>
      </c>
      <c r="G29" s="38">
        <v>8604</v>
      </c>
      <c r="H29" s="38"/>
      <c r="I29" s="50" t="s">
        <v>38</v>
      </c>
      <c r="J29" s="20"/>
      <c r="K29" s="51" t="s">
        <v>38</v>
      </c>
    </row>
    <row r="30" spans="1:11" s="14" customFormat="1" ht="12.75">
      <c r="A30" s="45"/>
      <c r="B30" s="26" t="s">
        <v>28</v>
      </c>
      <c r="C30" s="37">
        <v>3593</v>
      </c>
      <c r="D30" s="38">
        <v>3397</v>
      </c>
      <c r="E30" s="38">
        <v>904</v>
      </c>
      <c r="F30" s="38">
        <v>1</v>
      </c>
      <c r="G30" s="38">
        <v>7895</v>
      </c>
      <c r="H30" s="38"/>
      <c r="I30" s="50" t="s">
        <v>38</v>
      </c>
      <c r="J30" s="20"/>
      <c r="K30" s="51" t="s">
        <v>38</v>
      </c>
    </row>
    <row r="31" spans="1:11" s="14" customFormat="1" ht="12.75">
      <c r="A31" s="45"/>
      <c r="B31" s="26" t="s">
        <v>23</v>
      </c>
      <c r="C31" s="37">
        <v>537</v>
      </c>
      <c r="D31" s="38">
        <v>432</v>
      </c>
      <c r="E31" s="38">
        <v>145</v>
      </c>
      <c r="F31" s="38">
        <v>0</v>
      </c>
      <c r="G31" s="38">
        <v>1114</v>
      </c>
      <c r="H31" s="38"/>
      <c r="I31" s="50" t="s">
        <v>38</v>
      </c>
      <c r="J31" s="20"/>
      <c r="K31" s="51" t="s">
        <v>38</v>
      </c>
    </row>
    <row r="32" spans="1:11" s="14" customFormat="1" ht="12.75">
      <c r="A32" s="45"/>
      <c r="B32" s="26"/>
      <c r="C32" s="37"/>
      <c r="D32" s="38"/>
      <c r="E32" s="38"/>
      <c r="F32" s="38"/>
      <c r="G32" s="38"/>
      <c r="H32" s="38"/>
      <c r="I32" s="50"/>
      <c r="J32" s="20"/>
      <c r="K32" s="51"/>
    </row>
    <row r="33" spans="1:11" s="14" customFormat="1" ht="12.75">
      <c r="A33" s="46" t="s">
        <v>1</v>
      </c>
      <c r="B33" s="28"/>
      <c r="C33" s="35">
        <v>52398</v>
      </c>
      <c r="D33" s="21">
        <v>58664</v>
      </c>
      <c r="E33" s="21">
        <v>11593</v>
      </c>
      <c r="F33" s="21">
        <v>81</v>
      </c>
      <c r="G33" s="21">
        <v>122735</v>
      </c>
      <c r="H33" s="21"/>
      <c r="I33" s="50" t="s">
        <v>38</v>
      </c>
      <c r="J33" s="20"/>
      <c r="K33" s="51" t="s">
        <v>38</v>
      </c>
    </row>
    <row r="34" spans="1:11" s="14" customFormat="1" ht="12.75">
      <c r="A34" s="45"/>
      <c r="B34" s="26" t="s">
        <v>17</v>
      </c>
      <c r="C34" s="37">
        <v>1851</v>
      </c>
      <c r="D34" s="38">
        <v>1671</v>
      </c>
      <c r="E34" s="38">
        <v>166</v>
      </c>
      <c r="F34" s="38">
        <v>0</v>
      </c>
      <c r="G34" s="38">
        <v>3688</v>
      </c>
      <c r="H34" s="38"/>
      <c r="I34" s="50" t="s">
        <v>38</v>
      </c>
      <c r="J34" s="20"/>
      <c r="K34" s="51" t="s">
        <v>38</v>
      </c>
    </row>
    <row r="35" spans="1:11" s="14" customFormat="1" ht="12.75">
      <c r="A35" s="45"/>
      <c r="B35" s="26" t="s">
        <v>25</v>
      </c>
      <c r="C35" s="37">
        <v>15684</v>
      </c>
      <c r="D35" s="38">
        <v>16764</v>
      </c>
      <c r="E35" s="38">
        <v>2112</v>
      </c>
      <c r="F35" s="38">
        <v>11</v>
      </c>
      <c r="G35" s="38">
        <v>34571</v>
      </c>
      <c r="H35" s="38"/>
      <c r="I35" s="50" t="s">
        <v>38</v>
      </c>
      <c r="J35" s="20"/>
      <c r="K35" s="51" t="s">
        <v>38</v>
      </c>
    </row>
    <row r="36" spans="1:11" s="14" customFormat="1" ht="12.75">
      <c r="A36" s="45"/>
      <c r="B36" s="26" t="s">
        <v>26</v>
      </c>
      <c r="C36" s="37">
        <v>12852</v>
      </c>
      <c r="D36" s="38">
        <v>15484</v>
      </c>
      <c r="E36" s="38">
        <v>2752</v>
      </c>
      <c r="F36" s="38">
        <v>13</v>
      </c>
      <c r="G36" s="38">
        <v>31101</v>
      </c>
      <c r="H36" s="38"/>
      <c r="I36" s="50" t="s">
        <v>38</v>
      </c>
      <c r="J36" s="20"/>
      <c r="K36" s="51" t="s">
        <v>38</v>
      </c>
    </row>
    <row r="37" spans="1:11" s="14" customFormat="1" ht="12.75">
      <c r="A37" s="45"/>
      <c r="B37" s="26" t="s">
        <v>27</v>
      </c>
      <c r="C37" s="37">
        <v>11154</v>
      </c>
      <c r="D37" s="38">
        <v>13333</v>
      </c>
      <c r="E37" s="38">
        <v>3091</v>
      </c>
      <c r="F37" s="38">
        <v>27</v>
      </c>
      <c r="G37" s="38">
        <v>27604</v>
      </c>
      <c r="H37" s="38"/>
      <c r="I37" s="50" t="s">
        <v>38</v>
      </c>
      <c r="J37" s="20"/>
      <c r="K37" s="51" t="s">
        <v>38</v>
      </c>
    </row>
    <row r="38" spans="1:11" s="14" customFormat="1" ht="12.75">
      <c r="A38" s="45"/>
      <c r="B38" s="26" t="s">
        <v>28</v>
      </c>
      <c r="C38" s="37">
        <v>9546</v>
      </c>
      <c r="D38" s="38">
        <v>10266</v>
      </c>
      <c r="E38" s="38">
        <v>3054</v>
      </c>
      <c r="F38" s="38">
        <v>26</v>
      </c>
      <c r="G38" s="38">
        <v>22892</v>
      </c>
      <c r="H38" s="38"/>
      <c r="I38" s="50" t="s">
        <v>38</v>
      </c>
      <c r="J38" s="20"/>
      <c r="K38" s="51" t="s">
        <v>38</v>
      </c>
    </row>
    <row r="39" spans="1:11" s="14" customFormat="1" ht="12.75">
      <c r="A39" s="47"/>
      <c r="B39" s="27" t="s">
        <v>23</v>
      </c>
      <c r="C39" s="39">
        <v>1311</v>
      </c>
      <c r="D39" s="40">
        <v>1146</v>
      </c>
      <c r="E39" s="40">
        <v>418</v>
      </c>
      <c r="F39" s="40">
        <v>4</v>
      </c>
      <c r="G39" s="40">
        <v>2879</v>
      </c>
      <c r="H39" s="40"/>
      <c r="I39" s="52" t="s">
        <v>38</v>
      </c>
      <c r="J39" s="36"/>
      <c r="K39" s="53" t="s">
        <v>38</v>
      </c>
    </row>
    <row r="41" spans="3:11" ht="12.75">
      <c r="C41" s="56">
        <v>2017</v>
      </c>
      <c r="D41" s="57"/>
      <c r="E41" s="57"/>
      <c r="F41" s="57"/>
      <c r="G41" s="57"/>
      <c r="H41" s="57"/>
      <c r="I41" s="57"/>
      <c r="J41" s="57"/>
      <c r="K41" s="58"/>
    </row>
    <row r="42" spans="3:11" ht="12.75">
      <c r="C42" s="54" t="s">
        <v>30</v>
      </c>
      <c r="D42" s="55"/>
      <c r="E42" s="55"/>
      <c r="F42" s="55"/>
      <c r="G42" s="55"/>
      <c r="H42" s="41"/>
      <c r="I42" s="42" t="s">
        <v>31</v>
      </c>
      <c r="J42" s="41"/>
      <c r="K42" s="43" t="s">
        <v>33</v>
      </c>
    </row>
    <row r="43" spans="1:11" ht="25.5">
      <c r="A43" s="13"/>
      <c r="B43" s="12"/>
      <c r="C43" s="29" t="s">
        <v>15</v>
      </c>
      <c r="D43" s="30" t="s">
        <v>18</v>
      </c>
      <c r="E43" s="30" t="s">
        <v>19</v>
      </c>
      <c r="F43" s="30" t="s">
        <v>16</v>
      </c>
      <c r="G43" s="30" t="s">
        <v>1</v>
      </c>
      <c r="H43" s="31"/>
      <c r="I43" s="48" t="s">
        <v>32</v>
      </c>
      <c r="J43" s="31"/>
      <c r="K43" s="32"/>
    </row>
    <row r="44" spans="1:11" s="14" customFormat="1" ht="12.75">
      <c r="A44" s="24"/>
      <c r="B44" s="25"/>
      <c r="C44" s="33"/>
      <c r="D44" s="18"/>
      <c r="E44" s="18"/>
      <c r="F44" s="18"/>
      <c r="G44" s="18"/>
      <c r="H44" s="18"/>
      <c r="I44" s="18"/>
      <c r="J44" s="18"/>
      <c r="K44" s="19"/>
    </row>
    <row r="45" spans="1:11" s="14" customFormat="1" ht="12.75">
      <c r="A45" s="44" t="s">
        <v>34</v>
      </c>
      <c r="B45" s="26"/>
      <c r="C45" s="35">
        <v>31679</v>
      </c>
      <c r="D45" s="21">
        <v>41092</v>
      </c>
      <c r="E45" s="21">
        <v>8602</v>
      </c>
      <c r="F45" s="21">
        <v>66</v>
      </c>
      <c r="G45" s="21">
        <v>81439</v>
      </c>
      <c r="H45" s="21"/>
      <c r="I45" s="20">
        <v>19605</v>
      </c>
      <c r="J45" s="20"/>
      <c r="K45" s="22">
        <f>SUM(K46:K51)</f>
        <v>101044</v>
      </c>
    </row>
    <row r="46" spans="1:11" s="14" customFormat="1" ht="12.75">
      <c r="A46" s="44"/>
      <c r="B46" s="26" t="s">
        <v>17</v>
      </c>
      <c r="C46" s="34">
        <v>1153</v>
      </c>
      <c r="D46" s="20">
        <v>1177</v>
      </c>
      <c r="E46" s="20">
        <v>130</v>
      </c>
      <c r="F46" s="20">
        <v>1</v>
      </c>
      <c r="G46" s="20">
        <v>2461</v>
      </c>
      <c r="H46" s="20"/>
      <c r="I46" s="20">
        <v>137</v>
      </c>
      <c r="J46" s="20"/>
      <c r="K46" s="22">
        <f aca="true" t="shared" si="0" ref="K46:K51">I46+G46</f>
        <v>2598</v>
      </c>
    </row>
    <row r="47" spans="1:11" s="14" customFormat="1" ht="12.75">
      <c r="A47" s="44"/>
      <c r="B47" s="26" t="s">
        <v>25</v>
      </c>
      <c r="C47" s="34">
        <v>9158</v>
      </c>
      <c r="D47" s="20">
        <v>12046</v>
      </c>
      <c r="E47" s="20">
        <v>1633</v>
      </c>
      <c r="F47" s="20">
        <v>13</v>
      </c>
      <c r="G47" s="20">
        <v>22850</v>
      </c>
      <c r="H47" s="20"/>
      <c r="I47" s="20">
        <v>3415</v>
      </c>
      <c r="J47" s="20"/>
      <c r="K47" s="22">
        <f t="shared" si="0"/>
        <v>26265</v>
      </c>
    </row>
    <row r="48" spans="1:11" s="14" customFormat="1" ht="12.75">
      <c r="A48" s="44"/>
      <c r="B48" s="26" t="s">
        <v>26</v>
      </c>
      <c r="C48" s="34">
        <v>8109</v>
      </c>
      <c r="D48" s="20">
        <v>11170</v>
      </c>
      <c r="E48" s="20">
        <v>2186</v>
      </c>
      <c r="F48" s="20">
        <v>13</v>
      </c>
      <c r="G48" s="20">
        <v>21478</v>
      </c>
      <c r="H48" s="20"/>
      <c r="I48" s="20">
        <v>5309</v>
      </c>
      <c r="J48" s="20"/>
      <c r="K48" s="22">
        <f t="shared" si="0"/>
        <v>26787</v>
      </c>
    </row>
    <row r="49" spans="1:11" s="14" customFormat="1" ht="12.75">
      <c r="A49" s="44"/>
      <c r="B49" s="26" t="s">
        <v>27</v>
      </c>
      <c r="C49" s="34">
        <v>6943</v>
      </c>
      <c r="D49" s="20">
        <v>9549</v>
      </c>
      <c r="E49" s="20">
        <v>2405</v>
      </c>
      <c r="F49" s="20">
        <v>18</v>
      </c>
      <c r="G49" s="20">
        <v>18915</v>
      </c>
      <c r="H49" s="20"/>
      <c r="I49" s="20">
        <v>5293</v>
      </c>
      <c r="J49" s="20"/>
      <c r="K49" s="22">
        <f t="shared" si="0"/>
        <v>24208</v>
      </c>
    </row>
    <row r="50" spans="1:11" s="14" customFormat="1" ht="12.75">
      <c r="A50" s="44"/>
      <c r="B50" s="26" t="s">
        <v>28</v>
      </c>
      <c r="C50" s="34">
        <v>5598</v>
      </c>
      <c r="D50" s="20">
        <v>6528</v>
      </c>
      <c r="E50" s="20">
        <v>1996</v>
      </c>
      <c r="F50" s="20">
        <v>14</v>
      </c>
      <c r="G50" s="20">
        <v>14136</v>
      </c>
      <c r="H50" s="20"/>
      <c r="I50" s="20">
        <v>4892</v>
      </c>
      <c r="J50" s="20"/>
      <c r="K50" s="22">
        <f t="shared" si="0"/>
        <v>19028</v>
      </c>
    </row>
    <row r="51" spans="1:11" s="14" customFormat="1" ht="12.75">
      <c r="A51" s="44"/>
      <c r="B51" s="26" t="s">
        <v>23</v>
      </c>
      <c r="C51" s="34">
        <v>718</v>
      </c>
      <c r="D51" s="20">
        <v>622</v>
      </c>
      <c r="E51" s="20">
        <v>252</v>
      </c>
      <c r="F51" s="20">
        <v>7</v>
      </c>
      <c r="G51" s="20">
        <v>1599</v>
      </c>
      <c r="H51" s="20"/>
      <c r="I51" s="20">
        <v>559</v>
      </c>
      <c r="J51" s="20"/>
      <c r="K51" s="22">
        <f t="shared" si="0"/>
        <v>2158</v>
      </c>
    </row>
    <row r="52" spans="1:11" s="14" customFormat="1" ht="12.75">
      <c r="A52" s="44"/>
      <c r="B52" s="26"/>
      <c r="C52" s="34"/>
      <c r="D52" s="20"/>
      <c r="E52" s="20"/>
      <c r="F52" s="20"/>
      <c r="G52" s="20"/>
      <c r="H52" s="20"/>
      <c r="I52" s="20"/>
      <c r="J52" s="20"/>
      <c r="K52" s="22"/>
    </row>
    <row r="53" spans="1:11" s="14" customFormat="1" ht="12.75">
      <c r="A53" s="44" t="s">
        <v>36</v>
      </c>
      <c r="B53" s="26"/>
      <c r="C53" s="35">
        <v>19913</v>
      </c>
      <c r="D53" s="21">
        <v>16652</v>
      </c>
      <c r="E53" s="21">
        <v>2898</v>
      </c>
      <c r="F53" s="21">
        <v>5</v>
      </c>
      <c r="G53" s="21">
        <v>39468</v>
      </c>
      <c r="H53" s="21"/>
      <c r="I53" s="20">
        <v>17329</v>
      </c>
      <c r="J53" s="20"/>
      <c r="K53" s="22">
        <f>SUM(K54:K59)</f>
        <v>56797</v>
      </c>
    </row>
    <row r="54" spans="1:11" s="14" customFormat="1" ht="12.75">
      <c r="A54" s="45"/>
      <c r="B54" s="26" t="s">
        <v>17</v>
      </c>
      <c r="C54" s="37">
        <v>663</v>
      </c>
      <c r="D54" s="38">
        <v>403</v>
      </c>
      <c r="E54" s="38">
        <v>29</v>
      </c>
      <c r="F54" s="38">
        <v>0</v>
      </c>
      <c r="G54" s="38">
        <v>1095</v>
      </c>
      <c r="H54" s="38"/>
      <c r="I54" s="20">
        <v>68</v>
      </c>
      <c r="J54" s="20"/>
      <c r="K54" s="22">
        <f aca="true" t="shared" si="1" ref="K54:K59">I54+G54</f>
        <v>1163</v>
      </c>
    </row>
    <row r="55" spans="1:11" s="14" customFormat="1" ht="12.75">
      <c r="A55" s="45"/>
      <c r="B55" s="26" t="s">
        <v>25</v>
      </c>
      <c r="C55" s="37">
        <v>6475</v>
      </c>
      <c r="D55" s="38">
        <v>4579</v>
      </c>
      <c r="E55" s="38">
        <v>481</v>
      </c>
      <c r="F55" s="38">
        <v>2</v>
      </c>
      <c r="G55" s="38">
        <v>11537</v>
      </c>
      <c r="H55" s="38"/>
      <c r="I55" s="20">
        <v>3125</v>
      </c>
      <c r="J55" s="20"/>
      <c r="K55" s="22">
        <f t="shared" si="1"/>
        <v>14662</v>
      </c>
    </row>
    <row r="56" spans="1:11" s="14" customFormat="1" ht="12.75">
      <c r="A56" s="45"/>
      <c r="B56" s="26" t="s">
        <v>26</v>
      </c>
      <c r="C56" s="37">
        <v>4600</v>
      </c>
      <c r="D56" s="38">
        <v>4030</v>
      </c>
      <c r="E56" s="38">
        <v>602</v>
      </c>
      <c r="F56" s="38">
        <v>2</v>
      </c>
      <c r="G56" s="38">
        <v>9234</v>
      </c>
      <c r="H56" s="38"/>
      <c r="I56" s="20">
        <v>4204</v>
      </c>
      <c r="J56" s="20"/>
      <c r="K56" s="22">
        <f t="shared" si="1"/>
        <v>13438</v>
      </c>
    </row>
    <row r="57" spans="1:11" s="14" customFormat="1" ht="12.75">
      <c r="A57" s="45"/>
      <c r="B57" s="26" t="s">
        <v>27</v>
      </c>
      <c r="C57" s="37">
        <v>4027</v>
      </c>
      <c r="D57" s="38">
        <v>3957</v>
      </c>
      <c r="E57" s="38">
        <v>794</v>
      </c>
      <c r="F57" s="38">
        <v>0</v>
      </c>
      <c r="G57" s="38">
        <v>8778</v>
      </c>
      <c r="H57" s="38"/>
      <c r="I57" s="20">
        <v>4500</v>
      </c>
      <c r="J57" s="20"/>
      <c r="K57" s="22">
        <f t="shared" si="1"/>
        <v>13278</v>
      </c>
    </row>
    <row r="58" spans="1:11" s="14" customFormat="1" ht="12.75">
      <c r="A58" s="45"/>
      <c r="B58" s="26" t="s">
        <v>28</v>
      </c>
      <c r="C58" s="37">
        <v>3646</v>
      </c>
      <c r="D58" s="38">
        <v>3297</v>
      </c>
      <c r="E58" s="38">
        <v>849</v>
      </c>
      <c r="F58" s="38">
        <v>1</v>
      </c>
      <c r="G58" s="38">
        <v>7793</v>
      </c>
      <c r="H58" s="38"/>
      <c r="I58" s="20">
        <v>4848</v>
      </c>
      <c r="J58" s="20"/>
      <c r="K58" s="22">
        <f t="shared" si="1"/>
        <v>12641</v>
      </c>
    </row>
    <row r="59" spans="1:11" s="14" customFormat="1" ht="12.75">
      <c r="A59" s="45"/>
      <c r="B59" s="26" t="s">
        <v>23</v>
      </c>
      <c r="C59" s="37">
        <v>502</v>
      </c>
      <c r="D59" s="38">
        <v>386</v>
      </c>
      <c r="E59" s="38">
        <v>143</v>
      </c>
      <c r="F59" s="38">
        <v>0</v>
      </c>
      <c r="G59" s="38">
        <v>1031</v>
      </c>
      <c r="H59" s="38"/>
      <c r="I59" s="20">
        <v>584</v>
      </c>
      <c r="J59" s="20"/>
      <c r="K59" s="22">
        <f t="shared" si="1"/>
        <v>1615</v>
      </c>
    </row>
    <row r="60" spans="1:11" s="14" customFormat="1" ht="12.75">
      <c r="A60" s="45"/>
      <c r="B60" s="26"/>
      <c r="C60" s="37"/>
      <c r="D60" s="38"/>
      <c r="E60" s="38"/>
      <c r="F60" s="38"/>
      <c r="G60" s="38"/>
      <c r="H60" s="38"/>
      <c r="I60" s="20"/>
      <c r="J60" s="20"/>
      <c r="K60" s="22"/>
    </row>
    <row r="61" spans="1:11" s="14" customFormat="1" ht="12.75">
      <c r="A61" s="46" t="s">
        <v>35</v>
      </c>
      <c r="B61" s="28"/>
      <c r="C61" s="35">
        <v>51595</v>
      </c>
      <c r="D61" s="21">
        <v>57744</v>
      </c>
      <c r="E61" s="21">
        <v>11501</v>
      </c>
      <c r="F61" s="21">
        <v>71</v>
      </c>
      <c r="G61" s="21">
        <v>120911</v>
      </c>
      <c r="H61" s="21"/>
      <c r="I61" s="20">
        <v>36934</v>
      </c>
      <c r="J61" s="20"/>
      <c r="K61" s="22">
        <f>SUM(K62:K67)</f>
        <v>157845</v>
      </c>
    </row>
    <row r="62" spans="1:11" s="14" customFormat="1" ht="12.75">
      <c r="A62" s="45"/>
      <c r="B62" s="26" t="s">
        <v>17</v>
      </c>
      <c r="C62" s="37">
        <v>1817</v>
      </c>
      <c r="D62" s="38">
        <v>1580</v>
      </c>
      <c r="E62" s="38">
        <v>160</v>
      </c>
      <c r="F62" s="38">
        <v>1</v>
      </c>
      <c r="G62" s="38">
        <v>3558</v>
      </c>
      <c r="H62" s="38"/>
      <c r="I62" s="20">
        <v>205</v>
      </c>
      <c r="J62" s="20"/>
      <c r="K62" s="22">
        <f aca="true" t="shared" si="2" ref="K62:K67">I62+G62</f>
        <v>3763</v>
      </c>
    </row>
    <row r="63" spans="1:11" s="14" customFormat="1" ht="12.75">
      <c r="A63" s="45"/>
      <c r="B63" s="26" t="s">
        <v>25</v>
      </c>
      <c r="C63" s="37">
        <v>15634</v>
      </c>
      <c r="D63" s="38">
        <v>16625</v>
      </c>
      <c r="E63" s="38">
        <v>2114</v>
      </c>
      <c r="F63" s="38">
        <v>15</v>
      </c>
      <c r="G63" s="38">
        <v>34388</v>
      </c>
      <c r="H63" s="38"/>
      <c r="I63" s="20">
        <v>6540</v>
      </c>
      <c r="J63" s="20"/>
      <c r="K63" s="22">
        <f t="shared" si="2"/>
        <v>40928</v>
      </c>
    </row>
    <row r="64" spans="1:11" s="14" customFormat="1" ht="12.75">
      <c r="A64" s="45"/>
      <c r="B64" s="26" t="s">
        <v>26</v>
      </c>
      <c r="C64" s="37">
        <v>12710</v>
      </c>
      <c r="D64" s="38">
        <v>15200</v>
      </c>
      <c r="E64" s="38">
        <v>2788</v>
      </c>
      <c r="F64" s="38">
        <v>15</v>
      </c>
      <c r="G64" s="38">
        <v>30713</v>
      </c>
      <c r="H64" s="38"/>
      <c r="I64" s="20">
        <v>9513</v>
      </c>
      <c r="J64" s="20"/>
      <c r="K64" s="22">
        <f t="shared" si="2"/>
        <v>40226</v>
      </c>
    </row>
    <row r="65" spans="1:11" s="14" customFormat="1" ht="12.75">
      <c r="A65" s="45"/>
      <c r="B65" s="26" t="s">
        <v>27</v>
      </c>
      <c r="C65" s="37">
        <v>10970</v>
      </c>
      <c r="D65" s="38">
        <v>13506</v>
      </c>
      <c r="E65" s="38">
        <v>3199</v>
      </c>
      <c r="F65" s="38">
        <v>18</v>
      </c>
      <c r="G65" s="38">
        <v>27693</v>
      </c>
      <c r="H65" s="38"/>
      <c r="I65" s="20">
        <v>9793</v>
      </c>
      <c r="J65" s="20"/>
      <c r="K65" s="22">
        <f t="shared" si="2"/>
        <v>37486</v>
      </c>
    </row>
    <row r="66" spans="1:11" s="14" customFormat="1" ht="12.75">
      <c r="A66" s="45"/>
      <c r="B66" s="26" t="s">
        <v>28</v>
      </c>
      <c r="C66" s="37">
        <v>9244</v>
      </c>
      <c r="D66" s="38">
        <v>9825</v>
      </c>
      <c r="E66" s="38">
        <v>2845</v>
      </c>
      <c r="F66" s="38">
        <v>15</v>
      </c>
      <c r="G66" s="38">
        <v>21929</v>
      </c>
      <c r="H66" s="38"/>
      <c r="I66" s="20">
        <v>9740</v>
      </c>
      <c r="J66" s="20"/>
      <c r="K66" s="22">
        <f t="shared" si="2"/>
        <v>31669</v>
      </c>
    </row>
    <row r="67" spans="1:11" s="14" customFormat="1" ht="12.75">
      <c r="A67" s="47"/>
      <c r="B67" s="27" t="s">
        <v>23</v>
      </c>
      <c r="C67" s="39">
        <v>1220</v>
      </c>
      <c r="D67" s="40">
        <v>1008</v>
      </c>
      <c r="E67" s="40">
        <v>395</v>
      </c>
      <c r="F67" s="40">
        <v>7</v>
      </c>
      <c r="G67" s="40">
        <v>2630</v>
      </c>
      <c r="H67" s="40"/>
      <c r="I67" s="36">
        <v>1143</v>
      </c>
      <c r="J67" s="36"/>
      <c r="K67" s="23">
        <f t="shared" si="2"/>
        <v>3773</v>
      </c>
    </row>
    <row r="68" spans="1:11" s="14" customFormat="1" ht="12.75">
      <c r="A68" s="15"/>
      <c r="C68"/>
      <c r="D68"/>
      <c r="E68"/>
      <c r="F68"/>
      <c r="G68"/>
      <c r="H68"/>
      <c r="I68"/>
      <c r="J68"/>
      <c r="K68"/>
    </row>
  </sheetData>
  <sheetProtection/>
  <mergeCells count="4">
    <mergeCell ref="C42:G42"/>
    <mergeCell ref="C14:G14"/>
    <mergeCell ref="C41:K41"/>
    <mergeCell ref="C13:K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 Emploi, Travail et Concertation Sociale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Bevers</dc:creator>
  <cp:keywords/>
  <dc:description/>
  <cp:lastModifiedBy>GILBERT Valérie</cp:lastModifiedBy>
  <cp:lastPrinted>2020-04-08T08:45:06Z</cp:lastPrinted>
  <dcterms:created xsi:type="dcterms:W3CDTF">2007-03-01T12:59:56Z</dcterms:created>
  <dcterms:modified xsi:type="dcterms:W3CDTF">2020-04-08T08:52:35Z</dcterms:modified>
  <cp:category/>
  <cp:version/>
  <cp:contentType/>
  <cp:contentStatus/>
</cp:coreProperties>
</file>